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Boris\Desktop\"/>
    </mc:Choice>
  </mc:AlternateContent>
  <xr:revisionPtr revIDLastSave="0" documentId="13_ncr:1_{271D1131-086B-4C3C-A640-E64C8E5580C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ve du Jour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4" i="3" l="1"/>
  <c r="H144" i="3"/>
  <c r="G143" i="3"/>
  <c r="H143" i="3"/>
  <c r="G44" i="3" l="1"/>
  <c r="H44" i="3"/>
  <c r="G43" i="3"/>
  <c r="H43" i="3"/>
  <c r="H155" i="3" l="1"/>
  <c r="G155" i="3"/>
  <c r="H170" i="3" l="1"/>
  <c r="G170" i="3"/>
  <c r="H169" i="3"/>
  <c r="G169" i="3"/>
  <c r="H50" i="3"/>
  <c r="G50" i="3"/>
  <c r="H61" i="3"/>
  <c r="G61" i="3"/>
  <c r="G60" i="3"/>
  <c r="H60" i="3"/>
  <c r="H42" i="3"/>
  <c r="G42" i="3"/>
  <c r="G32" i="3"/>
  <c r="H32" i="3"/>
  <c r="H58" i="3"/>
  <c r="G58" i="3"/>
  <c r="G71" i="3" l="1"/>
  <c r="H71" i="3"/>
  <c r="G59" i="3" l="1"/>
  <c r="H59" i="3"/>
  <c r="H146" i="3"/>
  <c r="H147" i="3"/>
  <c r="H148" i="3"/>
  <c r="H149" i="3"/>
  <c r="G107" i="3"/>
  <c r="H107" i="3"/>
  <c r="G106" i="3"/>
  <c r="H106" i="3"/>
  <c r="H64" i="3"/>
  <c r="G149" i="3" l="1"/>
  <c r="G148" i="3"/>
  <c r="G147" i="3"/>
  <c r="G146" i="3"/>
  <c r="H29" i="3"/>
  <c r="G29" i="3"/>
  <c r="H31" i="3"/>
  <c r="G31" i="3"/>
  <c r="H26" i="3"/>
  <c r="G26" i="3"/>
  <c r="G145" i="3"/>
  <c r="H145" i="3"/>
  <c r="H153" i="3"/>
  <c r="G153" i="3"/>
  <c r="H68" i="3"/>
  <c r="G68" i="3"/>
  <c r="H165" i="3" l="1"/>
  <c r="G165" i="3"/>
  <c r="G114" i="3"/>
  <c r="H114" i="3"/>
  <c r="H69" i="3" l="1"/>
  <c r="G69" i="3"/>
  <c r="G101" i="3" l="1"/>
  <c r="H101" i="3"/>
  <c r="H113" i="3" l="1"/>
  <c r="G113" i="3"/>
  <c r="H19" i="3" l="1"/>
  <c r="G19" i="3"/>
  <c r="G94" i="3" l="1"/>
  <c r="H94" i="3"/>
  <c r="H161" i="3" l="1"/>
  <c r="H21" i="3" l="1"/>
  <c r="H22" i="3"/>
  <c r="H23" i="3"/>
  <c r="H24" i="3"/>
  <c r="H25" i="3"/>
  <c r="H27" i="3"/>
  <c r="H28" i="3"/>
  <c r="H30" i="3"/>
  <c r="H33" i="3"/>
  <c r="H34" i="3"/>
  <c r="H35" i="3"/>
  <c r="H38" i="3"/>
  <c r="H39" i="3"/>
  <c r="H40" i="3"/>
  <c r="H41" i="3"/>
  <c r="H45" i="3"/>
  <c r="H46" i="3"/>
  <c r="H47" i="3"/>
  <c r="H48" i="3"/>
  <c r="H49" i="3"/>
  <c r="H51" i="3"/>
  <c r="H52" i="3"/>
  <c r="H53" i="3"/>
  <c r="H54" i="3"/>
  <c r="H55" i="3"/>
  <c r="H56" i="3"/>
  <c r="H57" i="3"/>
  <c r="H65" i="3"/>
  <c r="H66" i="3"/>
  <c r="H67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7" i="3"/>
  <c r="H98" i="3"/>
  <c r="H99" i="3"/>
  <c r="H100" i="3"/>
  <c r="H102" i="3"/>
  <c r="H103" i="3"/>
  <c r="H104" i="3"/>
  <c r="H105" i="3"/>
  <c r="H108" i="3"/>
  <c r="H109" i="3"/>
  <c r="H110" i="3"/>
  <c r="H111" i="3"/>
  <c r="H112" i="3"/>
  <c r="H117" i="3"/>
  <c r="H118" i="3"/>
  <c r="H119" i="3"/>
  <c r="H122" i="3"/>
  <c r="H123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54" i="3"/>
  <c r="H156" i="3"/>
  <c r="H160" i="3"/>
  <c r="H174" i="3"/>
  <c r="H175" i="3"/>
  <c r="H176" i="3"/>
  <c r="H177" i="3"/>
  <c r="H178" i="3"/>
  <c r="H179" i="3"/>
  <c r="H183" i="3"/>
  <c r="H184" i="3"/>
  <c r="H185" i="3"/>
  <c r="H186" i="3"/>
  <c r="H187" i="3"/>
  <c r="H188" i="3"/>
  <c r="H20" i="3"/>
  <c r="G109" i="3"/>
  <c r="G188" i="3"/>
  <c r="G187" i="3"/>
  <c r="G186" i="3"/>
  <c r="G185" i="3"/>
  <c r="G184" i="3"/>
  <c r="G183" i="3"/>
  <c r="G179" i="3"/>
  <c r="G178" i="3"/>
  <c r="G177" i="3"/>
  <c r="G176" i="3"/>
  <c r="G175" i="3"/>
  <c r="G174" i="3"/>
  <c r="G160" i="3"/>
  <c r="G156" i="3"/>
  <c r="G154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23" i="3"/>
  <c r="G122" i="3"/>
  <c r="G119" i="3"/>
  <c r="G118" i="3"/>
  <c r="G117" i="3"/>
  <c r="G112" i="3"/>
  <c r="G111" i="3"/>
  <c r="G110" i="3"/>
  <c r="G108" i="3"/>
  <c r="G105" i="3"/>
  <c r="G104" i="3"/>
  <c r="G103" i="3"/>
  <c r="G102" i="3"/>
  <c r="G100" i="3"/>
  <c r="G99" i="3"/>
  <c r="G98" i="3"/>
  <c r="G97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0" i="3"/>
  <c r="G67" i="3"/>
  <c r="G66" i="3"/>
  <c r="G65" i="3"/>
  <c r="G57" i="3"/>
  <c r="G56" i="3"/>
  <c r="G55" i="3"/>
  <c r="G54" i="3"/>
  <c r="G53" i="3"/>
  <c r="G52" i="3"/>
  <c r="G51" i="3"/>
  <c r="G49" i="3"/>
  <c r="G48" i="3"/>
  <c r="G47" i="3"/>
  <c r="G46" i="3"/>
  <c r="G45" i="3"/>
  <c r="G41" i="3"/>
  <c r="G40" i="3"/>
  <c r="G39" i="3"/>
  <c r="G38" i="3"/>
  <c r="G35" i="3"/>
  <c r="G34" i="3"/>
  <c r="G33" i="3"/>
  <c r="G30" i="3"/>
  <c r="G28" i="3"/>
  <c r="G27" i="3"/>
  <c r="G25" i="3"/>
  <c r="G24" i="3"/>
  <c r="G23" i="3"/>
  <c r="G22" i="3"/>
  <c r="G21" i="3"/>
  <c r="G20" i="3"/>
</calcChain>
</file>

<file path=xl/sharedStrings.xml><?xml version="1.0" encoding="utf-8"?>
<sst xmlns="http://schemas.openxmlformats.org/spreadsheetml/2006/main" count="470" uniqueCount="228">
  <si>
    <t>Millésimes</t>
  </si>
  <si>
    <t>Taille</t>
  </si>
  <si>
    <t>Quantités</t>
  </si>
  <si>
    <t xml:space="preserve">Antoine Sanzay </t>
  </si>
  <si>
    <t>75 cl</t>
  </si>
  <si>
    <t xml:space="preserve">Côtes-du-Rhones </t>
  </si>
  <si>
    <t xml:space="preserve">VDP Vaucluse </t>
  </si>
  <si>
    <t>150 cl</t>
  </si>
  <si>
    <t>70 cl</t>
  </si>
  <si>
    <t>Appellation</t>
  </si>
  <si>
    <t xml:space="preserve">75 cl </t>
  </si>
  <si>
    <t xml:space="preserve">Saint-Estèphe </t>
  </si>
  <si>
    <t>Gevrey-Chambertin</t>
  </si>
  <si>
    <t>Bourgogne Blanc</t>
  </si>
  <si>
    <t>Anne Boisson</t>
  </si>
  <si>
    <t>Bernard Moreau</t>
  </si>
  <si>
    <t>Dujac Fils et Père</t>
  </si>
  <si>
    <t>Pierre Boisson</t>
  </si>
  <si>
    <t>Saumur-Champigny</t>
  </si>
  <si>
    <t>Champagne</t>
  </si>
  <si>
    <t>NV</t>
  </si>
  <si>
    <t>Meursault Les Grands Charrons</t>
  </si>
  <si>
    <t xml:space="preserve">Les Bureaux du Soleil </t>
  </si>
  <si>
    <t>251 Chemin des Gourettes 06370 Mouans-Sartoux</t>
  </si>
  <si>
    <t>Tel : +33(0)4 93 45 29 59</t>
  </si>
  <si>
    <t xml:space="preserve">Boris  Mobile : +33(0)6 03 40 44 14 </t>
  </si>
  <si>
    <t>Château / Domaine</t>
  </si>
  <si>
    <t>Prix unitaire bt € H.T</t>
  </si>
  <si>
    <t>Prix T.T.C €</t>
  </si>
  <si>
    <r>
      <rPr>
        <b/>
        <sz val="11"/>
        <color indexed="9"/>
        <rFont val="Times New Roman"/>
        <family val="1"/>
      </rPr>
      <t xml:space="preserve">PROVENCE </t>
    </r>
    <r>
      <rPr>
        <b/>
        <sz val="11"/>
        <color indexed="14"/>
        <rFont val="Times New Roman"/>
        <family val="1"/>
      </rPr>
      <t>Rouge</t>
    </r>
    <r>
      <rPr>
        <b/>
        <sz val="11"/>
        <color indexed="9"/>
        <rFont val="Times New Roman"/>
        <family val="1"/>
      </rPr>
      <t xml:space="preserve"> et </t>
    </r>
    <r>
      <rPr>
        <b/>
        <sz val="11"/>
        <color indexed="15"/>
        <rFont val="Times New Roman"/>
        <family val="1"/>
      </rPr>
      <t>Rosé</t>
    </r>
    <r>
      <rPr>
        <b/>
        <sz val="11"/>
        <color indexed="9"/>
        <rFont val="Times New Roman"/>
        <family val="1"/>
      </rPr>
      <t xml:space="preserve"> et Blanc</t>
    </r>
  </si>
  <si>
    <r>
      <rPr>
        <sz val="11"/>
        <color indexed="8"/>
        <rFont val="Times New Roman"/>
        <family val="1"/>
      </rPr>
      <t xml:space="preserve">Grand Pré </t>
    </r>
    <r>
      <rPr>
        <b/>
        <sz val="12"/>
        <color indexed="15"/>
        <rFont val="Times New Roman"/>
        <family val="1"/>
      </rPr>
      <t>Rosé</t>
    </r>
  </si>
  <si>
    <t>Côtes de Provence</t>
  </si>
  <si>
    <t xml:space="preserve">Hauvette Amethyste </t>
  </si>
  <si>
    <t>Hauvette Cornaline</t>
  </si>
  <si>
    <t xml:space="preserve">J.C Comor </t>
  </si>
  <si>
    <r>
      <rPr>
        <sz val="11"/>
        <color indexed="8"/>
        <rFont val="Times New Roman"/>
        <family val="1"/>
      </rPr>
      <t xml:space="preserve">Bandol </t>
    </r>
    <r>
      <rPr>
        <i/>
        <sz val="12"/>
        <color indexed="8"/>
        <rFont val="Times New Roman"/>
        <family val="1"/>
      </rPr>
      <t>Les Terres Promises</t>
    </r>
  </si>
  <si>
    <t>R de Rimauresque</t>
  </si>
  <si>
    <t>Bandol</t>
  </si>
  <si>
    <r>
      <rPr>
        <sz val="11"/>
        <color indexed="8"/>
        <rFont val="Times New Roman"/>
        <family val="1"/>
      </rPr>
      <t xml:space="preserve">TEMPIER </t>
    </r>
    <r>
      <rPr>
        <i/>
        <sz val="11"/>
        <color rgb="FF000E2A"/>
        <rFont val="Times New Roman"/>
        <family val="1"/>
      </rPr>
      <t>Cabassaou</t>
    </r>
  </si>
  <si>
    <r>
      <rPr>
        <sz val="11"/>
        <color indexed="8"/>
        <rFont val="Times New Roman"/>
        <family val="1"/>
      </rPr>
      <t xml:space="preserve">TEMPIER </t>
    </r>
    <r>
      <rPr>
        <i/>
        <sz val="11"/>
        <color rgb="FF000E2A"/>
        <rFont val="Times New Roman"/>
        <family val="1"/>
      </rPr>
      <t>Migoua</t>
    </r>
  </si>
  <si>
    <t xml:space="preserve">Bandol   </t>
  </si>
  <si>
    <r>
      <rPr>
        <sz val="11"/>
        <color indexed="8"/>
        <rFont val="Times New Roman"/>
        <family val="1"/>
      </rPr>
      <t xml:space="preserve">TEMPIER </t>
    </r>
    <r>
      <rPr>
        <i/>
        <sz val="11"/>
        <color rgb="FF000E2A"/>
        <rFont val="Times New Roman"/>
        <family val="1"/>
      </rPr>
      <t xml:space="preserve">Tourtine </t>
    </r>
    <r>
      <rPr>
        <sz val="11"/>
        <color rgb="FF000E2A"/>
        <rFont val="Times New Roman"/>
        <family val="1"/>
      </rPr>
      <t xml:space="preserve"> </t>
    </r>
  </si>
  <si>
    <r>
      <t xml:space="preserve">Gavoty </t>
    </r>
    <r>
      <rPr>
        <i/>
        <sz val="11"/>
        <color indexed="8"/>
        <rFont val="Times New Roman"/>
        <family val="1"/>
      </rPr>
      <t>Clarendon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rgb="FF92D050"/>
        <rFont val="Times New Roman"/>
        <family val="1"/>
      </rPr>
      <t>Blanc</t>
    </r>
  </si>
  <si>
    <r>
      <t xml:space="preserve">Gavoty </t>
    </r>
    <r>
      <rPr>
        <i/>
        <sz val="11"/>
        <color indexed="8"/>
        <rFont val="Times New Roman"/>
        <family val="1"/>
      </rPr>
      <t>Clarendon</t>
    </r>
    <r>
      <rPr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</si>
  <si>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>RHÔNE</t>
    </r>
    <r>
      <rPr>
        <b/>
        <sz val="11"/>
        <color indexed="14"/>
        <rFont val="Times New Roman"/>
        <family val="1"/>
      </rPr>
      <t xml:space="preserve"> Rouge </t>
    </r>
    <r>
      <rPr>
        <b/>
        <sz val="11"/>
        <color indexed="8"/>
        <rFont val="Times New Roman"/>
        <family val="1"/>
      </rPr>
      <t>LANGUEDOC-ROUSSILLON</t>
    </r>
  </si>
  <si>
    <t>Aurélien Chatagnier</t>
  </si>
  <si>
    <r>
      <rPr>
        <sz val="11"/>
        <color indexed="8"/>
        <rFont val="Times New Roman"/>
        <family val="1"/>
      </rPr>
      <t xml:space="preserve">Saint-Joseph </t>
    </r>
    <r>
      <rPr>
        <i/>
        <sz val="11"/>
        <color indexed="8"/>
        <rFont val="Times New Roman"/>
        <family val="1"/>
      </rPr>
      <t>La Sybarite</t>
    </r>
  </si>
  <si>
    <r>
      <rPr>
        <sz val="11"/>
        <color indexed="8"/>
        <rFont val="Times New Roman"/>
        <family val="1"/>
      </rPr>
      <t xml:space="preserve">IGP </t>
    </r>
    <r>
      <rPr>
        <i/>
        <sz val="11"/>
        <color indexed="8"/>
        <rFont val="Times New Roman"/>
        <family val="1"/>
      </rPr>
      <t>Syrah</t>
    </r>
  </si>
  <si>
    <t>Côte Rotie</t>
  </si>
  <si>
    <t>Cornas</t>
  </si>
  <si>
    <r>
      <rPr>
        <sz val="11"/>
        <color indexed="8"/>
        <rFont val="Times New Roman"/>
        <family val="1"/>
      </rPr>
      <t xml:space="preserve">Deleuze-Rochetin </t>
    </r>
    <r>
      <rPr>
        <i/>
        <sz val="12"/>
        <color indexed="8"/>
        <rFont val="Times New Roman"/>
        <family val="1"/>
      </rPr>
      <t>Babel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Bio</t>
    </r>
  </si>
  <si>
    <t>AOP Duché d'Uzes</t>
  </si>
  <si>
    <r>
      <rPr>
        <sz val="11"/>
        <color indexed="8"/>
        <rFont val="Times New Roman"/>
        <family val="1"/>
      </rPr>
      <t xml:space="preserve">Deleuze-Rochetin </t>
    </r>
    <r>
      <rPr>
        <i/>
        <sz val="12"/>
        <color indexed="8"/>
        <rFont val="Times New Roman"/>
        <family val="1"/>
      </rPr>
      <t>héritage du Levant</t>
    </r>
    <r>
      <rPr>
        <sz val="12"/>
        <color indexed="17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Bio</t>
    </r>
  </si>
  <si>
    <t>Pays d'Oc IGP</t>
  </si>
  <si>
    <r>
      <rPr>
        <sz val="11"/>
        <color indexed="8"/>
        <rFont val="Times New Roman"/>
        <family val="1"/>
      </rPr>
      <t xml:space="preserve">Deleuze-Rochetin </t>
    </r>
    <r>
      <rPr>
        <i/>
        <sz val="12"/>
        <color indexed="8"/>
        <rFont val="Times New Roman"/>
        <family val="1"/>
      </rPr>
      <t>Saba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Bio</t>
    </r>
  </si>
  <si>
    <r>
      <rPr>
        <sz val="11"/>
        <color indexed="8"/>
        <rFont val="Times New Roman"/>
        <family val="1"/>
      </rPr>
      <t xml:space="preserve">Deleuze-Rochetin </t>
    </r>
    <r>
      <rPr>
        <i/>
        <sz val="12"/>
        <color indexed="8"/>
        <rFont val="Times New Roman"/>
        <family val="1"/>
      </rPr>
      <t>Sarrazine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Bio</t>
    </r>
  </si>
  <si>
    <r>
      <rPr>
        <sz val="11"/>
        <color indexed="8"/>
        <rFont val="Times New Roman"/>
        <family val="1"/>
      </rPr>
      <t xml:space="preserve">Paul Jaboulet-Ainé </t>
    </r>
    <r>
      <rPr>
        <b/>
        <sz val="12"/>
        <color indexed="17"/>
        <rFont val="Times New Roman"/>
        <family val="1"/>
      </rPr>
      <t>Bio</t>
    </r>
  </si>
  <si>
    <r>
      <rPr>
        <sz val="11"/>
        <color indexed="8"/>
        <rFont val="Times New Roman"/>
        <family val="1"/>
      </rPr>
      <t xml:space="preserve">Incognito H Côtes-du-Rhônes </t>
    </r>
    <r>
      <rPr>
        <i/>
        <sz val="12"/>
        <color indexed="8"/>
        <rFont val="Times New Roman"/>
        <family val="1"/>
      </rPr>
      <t xml:space="preserve">Jeunes vignes </t>
    </r>
  </si>
  <si>
    <r>
      <rPr>
        <sz val="11"/>
        <color indexed="8"/>
        <rFont val="Times New Roman"/>
        <family val="1"/>
      </rPr>
      <t xml:space="preserve">Sol Payre </t>
    </r>
    <r>
      <rPr>
        <i/>
        <sz val="11"/>
        <color indexed="8"/>
        <rFont val="Times New Roman"/>
        <family val="1"/>
      </rPr>
      <t xml:space="preserve">Ater </t>
    </r>
  </si>
  <si>
    <t xml:space="preserve">AOP Côtes du Roussillon Villages </t>
  </si>
  <si>
    <r>
      <rPr>
        <sz val="11"/>
        <color indexed="8"/>
        <rFont val="Times New Roman"/>
        <family val="1"/>
      </rPr>
      <t xml:space="preserve">Sol Payre </t>
    </r>
    <r>
      <rPr>
        <i/>
        <sz val="11"/>
        <color indexed="8"/>
        <rFont val="Times New Roman"/>
        <family val="1"/>
      </rPr>
      <t xml:space="preserve">Ivresse des Sens </t>
    </r>
  </si>
  <si>
    <t>AOP Côtes du Roussillon</t>
  </si>
  <si>
    <r>
      <rPr>
        <sz val="11"/>
        <color indexed="8"/>
        <rFont val="Times New Roman"/>
        <family val="1"/>
      </rPr>
      <t xml:space="preserve">Sol Payre </t>
    </r>
    <r>
      <rPr>
        <i/>
        <sz val="11"/>
        <color indexed="8"/>
        <rFont val="Times New Roman"/>
        <family val="1"/>
      </rPr>
      <t xml:space="preserve">Les Aspres - Scelerata </t>
    </r>
  </si>
  <si>
    <r>
      <rPr>
        <sz val="11"/>
        <color indexed="8"/>
        <rFont val="Times New Roman"/>
        <family val="1"/>
      </rPr>
      <t xml:space="preserve">Sol Payre </t>
    </r>
    <r>
      <rPr>
        <i/>
        <sz val="11"/>
        <color indexed="8"/>
        <rFont val="Times New Roman"/>
        <family val="1"/>
      </rPr>
      <t xml:space="preserve">Memento </t>
    </r>
  </si>
  <si>
    <t>IGP Côtes Catalanes</t>
  </si>
  <si>
    <r>
      <rPr>
        <sz val="11"/>
        <color indexed="8"/>
        <rFont val="Times New Roman"/>
        <family val="1"/>
      </rPr>
      <t xml:space="preserve">Sol Payre </t>
    </r>
    <r>
      <rPr>
        <i/>
        <sz val="11"/>
        <color indexed="8"/>
        <rFont val="Times New Roman"/>
        <family val="1"/>
      </rPr>
      <t xml:space="preserve">Sacré Numéro </t>
    </r>
  </si>
  <si>
    <r>
      <rPr>
        <sz val="11"/>
        <color indexed="8"/>
        <rFont val="Times New Roman"/>
        <family val="1"/>
      </rPr>
      <t xml:space="preserve">Sol Payre </t>
    </r>
    <r>
      <rPr>
        <i/>
        <sz val="11"/>
        <color indexed="8"/>
        <rFont val="Times New Roman"/>
        <family val="1"/>
      </rPr>
      <t xml:space="preserve">Trilogia </t>
    </r>
  </si>
  <si>
    <r>
      <rPr>
        <sz val="11"/>
        <color indexed="8"/>
        <rFont val="Times New Roman"/>
        <family val="1"/>
      </rPr>
      <t xml:space="preserve">Sol Payre </t>
    </r>
    <r>
      <rPr>
        <i/>
        <sz val="11"/>
        <color indexed="8"/>
        <rFont val="Times New Roman"/>
        <family val="1"/>
      </rPr>
      <t xml:space="preserve">Vertigo </t>
    </r>
  </si>
  <si>
    <r>
      <rPr>
        <b/>
        <sz val="11"/>
        <color indexed="8"/>
        <rFont val="Times New Roman"/>
        <family val="1"/>
      </rPr>
      <t xml:space="preserve">BOURGOGNE </t>
    </r>
    <r>
      <rPr>
        <b/>
        <sz val="11"/>
        <color indexed="14"/>
        <rFont val="Times New Roman"/>
        <family val="1"/>
      </rPr>
      <t>ROUGE</t>
    </r>
  </si>
  <si>
    <t>Chassagne-Montrachet Vielles vignes</t>
  </si>
  <si>
    <t xml:space="preserve">Bertagna </t>
  </si>
  <si>
    <t>Hautes-Côtes-de-Nuits</t>
  </si>
  <si>
    <t xml:space="preserve">Vougeot </t>
  </si>
  <si>
    <t>De Villaine</t>
  </si>
  <si>
    <t>Rully  1er Cru Les Champs Clous</t>
  </si>
  <si>
    <t>Hubert Lamy</t>
  </si>
  <si>
    <t xml:space="preserve">Lamarche </t>
  </si>
  <si>
    <t xml:space="preserve">Hautes Côtes de Nuits </t>
  </si>
  <si>
    <t>Joblot</t>
  </si>
  <si>
    <r>
      <rPr>
        <sz val="11"/>
        <color indexed="8"/>
        <rFont val="Times New Roman"/>
        <family val="1"/>
      </rPr>
      <t xml:space="preserve">Givry </t>
    </r>
    <r>
      <rPr>
        <i/>
        <sz val="12"/>
        <color indexed="8"/>
        <rFont val="Times New Roman"/>
        <family val="1"/>
      </rPr>
      <t>1er cru Servoisine</t>
    </r>
  </si>
  <si>
    <t>Petit-Roy</t>
  </si>
  <si>
    <r>
      <rPr>
        <sz val="11"/>
        <color indexed="8"/>
        <rFont val="Times New Roman"/>
        <family val="1"/>
      </rPr>
      <t xml:space="preserve">Bourgogne </t>
    </r>
    <r>
      <rPr>
        <i/>
        <sz val="12"/>
        <color indexed="8"/>
        <rFont val="Times New Roman"/>
        <family val="1"/>
      </rPr>
      <t>de Sousa</t>
    </r>
  </si>
  <si>
    <t>Chorey-Les-Beaune</t>
  </si>
  <si>
    <r>
      <rPr>
        <sz val="11"/>
        <color indexed="8"/>
        <rFont val="Times New Roman"/>
        <family val="1"/>
      </rPr>
      <t xml:space="preserve">Côtes de Nuits-Villages </t>
    </r>
    <r>
      <rPr>
        <i/>
        <sz val="11"/>
        <color indexed="8"/>
        <rFont val="Times New Roman"/>
        <family val="1"/>
      </rPr>
      <t>La Montagne</t>
    </r>
  </si>
  <si>
    <r>
      <rPr>
        <sz val="11"/>
        <color indexed="8"/>
        <rFont val="Times New Roman"/>
        <family val="1"/>
      </rPr>
      <t xml:space="preserve">Maranges </t>
    </r>
    <r>
      <rPr>
        <i/>
        <sz val="12"/>
        <color indexed="8"/>
        <rFont val="Times New Roman"/>
        <family val="1"/>
      </rPr>
      <t>Bas des Loyeres</t>
    </r>
  </si>
  <si>
    <t>Pierre Amiot et Fils</t>
  </si>
  <si>
    <r>
      <rPr>
        <sz val="11"/>
        <color indexed="8"/>
        <rFont val="Times New Roman"/>
        <family val="1"/>
      </rPr>
      <t xml:space="preserve">Morey-Saint-Denis </t>
    </r>
    <r>
      <rPr>
        <i/>
        <sz val="12"/>
        <color indexed="8"/>
        <rFont val="Times New Roman"/>
        <family val="1"/>
      </rPr>
      <t>1er Cru Aux Charmes</t>
    </r>
  </si>
  <si>
    <r>
      <rPr>
        <sz val="11"/>
        <color indexed="8"/>
        <rFont val="Times New Roman"/>
        <family val="1"/>
      </rPr>
      <t>Morey-Saint-Denis</t>
    </r>
    <r>
      <rPr>
        <i/>
        <sz val="11"/>
        <color indexed="8"/>
        <rFont val="Times New Roman"/>
        <family val="1"/>
      </rPr>
      <t xml:space="preserve"> 1er Cru les Ruchots </t>
    </r>
  </si>
  <si>
    <t>Gevrey-Chambertin 1er Cru les Combottes</t>
  </si>
  <si>
    <t xml:space="preserve">Pierre Amiot et Fils </t>
  </si>
  <si>
    <r>
      <rPr>
        <sz val="11"/>
        <color indexed="8"/>
        <rFont val="Times New Roman"/>
        <family val="1"/>
      </rPr>
      <t>Morey-Saint-Denis</t>
    </r>
    <r>
      <rPr>
        <i/>
        <sz val="11"/>
        <color indexed="8"/>
        <rFont val="Times New Roman"/>
        <family val="1"/>
      </rPr>
      <t xml:space="preserve"> 1er Cru les Blanchards</t>
    </r>
  </si>
  <si>
    <r>
      <rPr>
        <sz val="11"/>
        <color indexed="8"/>
        <rFont val="Times New Roman"/>
        <family val="1"/>
      </rPr>
      <t xml:space="preserve">Pierre Amiot et Fils </t>
    </r>
    <r>
      <rPr>
        <b/>
        <i/>
        <sz val="11"/>
        <color indexed="8"/>
        <rFont val="Times New Roman"/>
        <family val="1"/>
      </rPr>
      <t>cbo</t>
    </r>
  </si>
  <si>
    <r>
      <rPr>
        <sz val="11"/>
        <color indexed="8"/>
        <rFont val="Times New Roman"/>
        <family val="1"/>
      </rPr>
      <t>Morey-Saint-Denis</t>
    </r>
    <r>
      <rPr>
        <i/>
        <sz val="11"/>
        <color indexed="8"/>
        <rFont val="Times New Roman"/>
        <family val="1"/>
      </rPr>
      <t xml:space="preserve"> 1er Cru les Millandes</t>
    </r>
  </si>
  <si>
    <t>Haute-Côtes-de-Beaune</t>
  </si>
  <si>
    <t xml:space="preserve">Sébastien Magnien </t>
  </si>
  <si>
    <r>
      <rPr>
        <sz val="11"/>
        <color indexed="8"/>
        <rFont val="Times New Roman"/>
        <family val="1"/>
      </rPr>
      <t xml:space="preserve">Beaune </t>
    </r>
    <r>
      <rPr>
        <i/>
        <sz val="11"/>
        <color indexed="8"/>
        <rFont val="Times New Roman"/>
        <family val="1"/>
      </rPr>
      <t xml:space="preserve">Les Bons Feuvres </t>
    </r>
  </si>
  <si>
    <t xml:space="preserve">Hautes-Côtes-de-Beaune </t>
  </si>
  <si>
    <r>
      <rPr>
        <sz val="11"/>
        <color indexed="8"/>
        <rFont val="Times New Roman"/>
        <family val="1"/>
      </rPr>
      <t xml:space="preserve">Volnay </t>
    </r>
    <r>
      <rPr>
        <i/>
        <sz val="11"/>
        <color indexed="8"/>
        <rFont val="Times New Roman"/>
        <family val="1"/>
      </rPr>
      <t xml:space="preserve">Les Echards </t>
    </r>
  </si>
  <si>
    <t>Sylvain Pataille</t>
  </si>
  <si>
    <r>
      <rPr>
        <sz val="11"/>
        <color indexed="8"/>
        <rFont val="Times New Roman"/>
        <family val="1"/>
      </rPr>
      <t>Marsannay</t>
    </r>
    <r>
      <rPr>
        <i/>
        <sz val="11"/>
        <color indexed="8"/>
        <rFont val="Times New Roman"/>
        <family val="1"/>
      </rPr>
      <t xml:space="preserve"> Clos du Roy</t>
    </r>
  </si>
  <si>
    <t xml:space="preserve">Marsannay </t>
  </si>
  <si>
    <t>Thierry-Mortet</t>
  </si>
  <si>
    <r>
      <rPr>
        <sz val="11"/>
        <color indexed="8"/>
        <rFont val="Times New Roman"/>
        <family val="1"/>
      </rPr>
      <t xml:space="preserve">Gevrey-Chambertin </t>
    </r>
    <r>
      <rPr>
        <i/>
        <sz val="11"/>
        <color indexed="8"/>
        <rFont val="Times New Roman"/>
        <family val="1"/>
      </rPr>
      <t>1er Cru Clos Prieur</t>
    </r>
  </si>
  <si>
    <r>
      <rPr>
        <sz val="11"/>
        <color indexed="8"/>
        <rFont val="Times New Roman"/>
        <family val="1"/>
      </rPr>
      <t xml:space="preserve">Gevrey-Chambertin </t>
    </r>
    <r>
      <rPr>
        <i/>
        <sz val="11"/>
        <color indexed="8"/>
        <rFont val="Times New Roman"/>
        <family val="1"/>
      </rPr>
      <t>Vignes Belles</t>
    </r>
  </si>
  <si>
    <r>
      <rPr>
        <b/>
        <sz val="11"/>
        <color indexed="8"/>
        <rFont val="Times New Roman"/>
        <family val="1"/>
      </rPr>
      <t xml:space="preserve">BOURGOGNE </t>
    </r>
    <r>
      <rPr>
        <b/>
        <sz val="11"/>
        <color indexed="17"/>
        <rFont val="Times New Roman"/>
        <family val="1"/>
      </rPr>
      <t>BLANC</t>
    </r>
  </si>
  <si>
    <t>Bourgogne Aligoté</t>
  </si>
  <si>
    <t xml:space="preserve">Bourgogne </t>
  </si>
  <si>
    <t>Bouzeron Aligoté</t>
  </si>
  <si>
    <t>Rully  1er Cru Blanc Raclot</t>
  </si>
  <si>
    <t>Rully  1er Cru Blanc Les Margotes Bio</t>
  </si>
  <si>
    <t>Pierre Vincent-Girardin</t>
  </si>
  <si>
    <r>
      <rPr>
        <sz val="11"/>
        <color indexed="8"/>
        <rFont val="Times New Roman"/>
        <family val="1"/>
      </rPr>
      <t xml:space="preserve">Saint-Romain </t>
    </r>
    <r>
      <rPr>
        <i/>
        <sz val="11"/>
        <color indexed="8"/>
        <rFont val="Times New Roman"/>
        <family val="1"/>
      </rPr>
      <t xml:space="preserve">Sous le Château </t>
    </r>
  </si>
  <si>
    <r>
      <rPr>
        <b/>
        <sz val="11"/>
        <color indexed="8"/>
        <rFont val="Times New Roman"/>
        <family val="1"/>
      </rPr>
      <t xml:space="preserve">LANGUEDOC-ROUSSILLON </t>
    </r>
    <r>
      <rPr>
        <b/>
        <sz val="11"/>
        <color indexed="17"/>
        <rFont val="Times New Roman"/>
        <family val="1"/>
      </rPr>
      <t>BLANC</t>
    </r>
  </si>
  <si>
    <r>
      <rPr>
        <sz val="11"/>
        <color indexed="8"/>
        <rFont val="Times New Roman"/>
        <family val="1"/>
      </rPr>
      <t xml:space="preserve">Deleuze-Rochetin Elzéar </t>
    </r>
    <r>
      <rPr>
        <b/>
        <sz val="12"/>
        <color indexed="17"/>
        <rFont val="Times New Roman"/>
        <family val="1"/>
      </rPr>
      <t>Bio</t>
    </r>
  </si>
  <si>
    <r>
      <rPr>
        <sz val="11"/>
        <color indexed="8"/>
        <rFont val="Times New Roman"/>
        <family val="1"/>
      </rPr>
      <t xml:space="preserve">Deleuze-Rochetin Arpillus </t>
    </r>
    <r>
      <rPr>
        <b/>
        <sz val="12"/>
        <color indexed="17"/>
        <rFont val="Times New Roman"/>
        <family val="1"/>
      </rPr>
      <t>Bio</t>
    </r>
  </si>
  <si>
    <r>
      <rPr>
        <b/>
        <sz val="11"/>
        <color indexed="8"/>
        <rFont val="Times New Roman"/>
        <family val="1"/>
      </rPr>
      <t xml:space="preserve">VALLEE DU RHÔNE </t>
    </r>
    <r>
      <rPr>
        <b/>
        <sz val="11"/>
        <color indexed="17"/>
        <rFont val="Times New Roman"/>
        <family val="1"/>
      </rPr>
      <t>BLANC</t>
    </r>
  </si>
  <si>
    <t>Condrieu</t>
  </si>
  <si>
    <r>
      <rPr>
        <sz val="11"/>
        <color indexed="8"/>
        <rFont val="Times New Roman"/>
        <family val="1"/>
      </rPr>
      <t xml:space="preserve">IGP </t>
    </r>
    <r>
      <rPr>
        <i/>
        <sz val="11"/>
        <color indexed="8"/>
        <rFont val="Times New Roman"/>
        <family val="1"/>
      </rPr>
      <t>Viognier</t>
    </r>
  </si>
  <si>
    <t xml:space="preserve">IGP Vaucluse </t>
  </si>
  <si>
    <r>
      <rPr>
        <sz val="11"/>
        <color indexed="8"/>
        <rFont val="Times New Roman"/>
        <family val="1"/>
      </rPr>
      <t xml:space="preserve">Emmanuel Reynaud Les Tours </t>
    </r>
    <r>
      <rPr>
        <i/>
        <sz val="11"/>
        <color indexed="8"/>
        <rFont val="Times New Roman"/>
        <family val="1"/>
      </rPr>
      <t xml:space="preserve">Grenache </t>
    </r>
    <r>
      <rPr>
        <b/>
        <i/>
        <sz val="11"/>
        <color indexed="17"/>
        <rFont val="Times New Roman"/>
        <family val="1"/>
      </rPr>
      <t>blanc</t>
    </r>
    <r>
      <rPr>
        <i/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</si>
  <si>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Times New Roman"/>
        <family val="1"/>
      </rPr>
      <t xml:space="preserve">Emmanuel Reynaud Domaine des Tours </t>
    </r>
    <r>
      <rPr>
        <b/>
        <i/>
        <sz val="11"/>
        <color indexed="17"/>
        <rFont val="Times New Roman"/>
        <family val="1"/>
      </rPr>
      <t xml:space="preserve">blanc </t>
    </r>
    <r>
      <rPr>
        <i/>
        <sz val="11"/>
        <color indexed="8"/>
        <rFont val="Times New Roman"/>
        <family val="1"/>
      </rPr>
      <t>Clairette</t>
    </r>
  </si>
  <si>
    <r>
      <rPr>
        <sz val="11"/>
        <color indexed="8"/>
        <rFont val="Times New Roman"/>
        <family val="1"/>
      </rPr>
      <t xml:space="preserve">Emmanuel Reynaud Château des Tours </t>
    </r>
    <r>
      <rPr>
        <b/>
        <i/>
        <sz val="11"/>
        <color indexed="17"/>
        <rFont val="Times New Roman"/>
        <family val="1"/>
      </rPr>
      <t>blanc</t>
    </r>
  </si>
  <si>
    <t xml:space="preserve">LOIRE </t>
  </si>
  <si>
    <t>Antoine Sanzay</t>
  </si>
  <si>
    <r>
      <rPr>
        <sz val="11"/>
        <color indexed="8"/>
        <rFont val="Times New Roman"/>
        <family val="1"/>
      </rPr>
      <t xml:space="preserve">Saumur-Champigny </t>
    </r>
    <r>
      <rPr>
        <i/>
        <sz val="12"/>
        <color indexed="8"/>
        <rFont val="Times New Roman"/>
        <family val="1"/>
      </rPr>
      <t>Haye d'ampierre</t>
    </r>
  </si>
  <si>
    <r>
      <rPr>
        <sz val="11"/>
        <color indexed="8"/>
        <rFont val="Times New Roman"/>
        <family val="1"/>
      </rPr>
      <t xml:space="preserve">Saumur-Champigny </t>
    </r>
    <r>
      <rPr>
        <i/>
        <sz val="12"/>
        <color indexed="8"/>
        <rFont val="Times New Roman"/>
        <family val="1"/>
      </rPr>
      <t>Les Poyeux</t>
    </r>
  </si>
  <si>
    <r>
      <t>Antoine Sanzay</t>
    </r>
    <r>
      <rPr>
        <i/>
        <sz val="11"/>
        <color rgb="FF000E2A"/>
        <rFont val="Times New Roman"/>
        <family val="1"/>
      </rPr>
      <t xml:space="preserve"> </t>
    </r>
    <r>
      <rPr>
        <b/>
        <i/>
        <sz val="11"/>
        <color rgb="FF92D050"/>
        <rFont val="Times New Roman"/>
        <family val="1"/>
      </rPr>
      <t>blanc</t>
    </r>
  </si>
  <si>
    <r>
      <rPr>
        <sz val="11"/>
        <color indexed="8"/>
        <rFont val="Times New Roman"/>
        <family val="1"/>
      </rPr>
      <t xml:space="preserve">Saumur-Champigny </t>
    </r>
    <r>
      <rPr>
        <i/>
        <sz val="12"/>
        <color indexed="8"/>
        <rFont val="Times New Roman"/>
        <family val="1"/>
      </rPr>
      <t>Les Salles-Martin</t>
    </r>
  </si>
  <si>
    <r>
      <t xml:space="preserve">Antoine Sanzay </t>
    </r>
    <r>
      <rPr>
        <b/>
        <i/>
        <sz val="11"/>
        <color rgb="FF92D050"/>
        <rFont val="Times New Roman"/>
        <family val="1"/>
      </rPr>
      <t>blanc</t>
    </r>
  </si>
  <si>
    <r>
      <rPr>
        <sz val="11"/>
        <color indexed="8"/>
        <rFont val="Times New Roman"/>
        <family val="1"/>
      </rPr>
      <t xml:space="preserve">Saumur-Champigny </t>
    </r>
    <r>
      <rPr>
        <i/>
        <sz val="12"/>
        <color indexed="8"/>
        <rFont val="Times New Roman"/>
        <family val="1"/>
      </rPr>
      <t>Les Terres Rouges</t>
    </r>
  </si>
  <si>
    <r>
      <rPr>
        <sz val="11"/>
        <color indexed="8"/>
        <rFont val="Times New Roman"/>
        <family val="1"/>
      </rPr>
      <t xml:space="preserve">Antoine Sanzay </t>
    </r>
    <r>
      <rPr>
        <b/>
        <i/>
        <sz val="11"/>
        <color indexed="8"/>
        <rFont val="Times New Roman"/>
        <family val="1"/>
      </rPr>
      <t>Magnum</t>
    </r>
  </si>
  <si>
    <r>
      <rPr>
        <sz val="11"/>
        <color indexed="8"/>
        <rFont val="Times New Roman"/>
        <family val="1"/>
      </rPr>
      <t xml:space="preserve">Antoine Sanzay </t>
    </r>
    <r>
      <rPr>
        <b/>
        <i/>
        <sz val="11"/>
        <color indexed="8"/>
        <rFont val="Times New Roman"/>
        <family val="1"/>
      </rPr>
      <t>Magnum</t>
    </r>
    <r>
      <rPr>
        <sz val="11"/>
        <color indexed="8"/>
        <rFont val="Times New Roman"/>
        <family val="1"/>
      </rPr>
      <t xml:space="preserve"> </t>
    </r>
    <r>
      <rPr>
        <b/>
        <i/>
        <sz val="11"/>
        <color rgb="FF92D050"/>
        <rFont val="Times New Roman"/>
        <family val="1"/>
      </rPr>
      <t>blanc</t>
    </r>
  </si>
  <si>
    <t>De Ladoucette</t>
  </si>
  <si>
    <t xml:space="preserve">Pouilly-Fumé </t>
  </si>
  <si>
    <t>CHAMPAGNE</t>
  </si>
  <si>
    <r>
      <rPr>
        <sz val="11"/>
        <color indexed="8"/>
        <rFont val="Times New Roman"/>
        <family val="1"/>
      </rPr>
      <t xml:space="preserve">Allégria Brut Crémant Rhône </t>
    </r>
    <r>
      <rPr>
        <b/>
        <sz val="12"/>
        <color indexed="17"/>
        <rFont val="Times New Roman"/>
        <family val="1"/>
      </rPr>
      <t>Bio</t>
    </r>
  </si>
  <si>
    <t xml:space="preserve">Méthode Tradiotionelle </t>
  </si>
  <si>
    <t>Paul Bara</t>
  </si>
  <si>
    <t>Champagne Brut Réserve</t>
  </si>
  <si>
    <t>ALSACE</t>
  </si>
  <si>
    <t xml:space="preserve">Trapet </t>
  </si>
  <si>
    <r>
      <rPr>
        <sz val="11"/>
        <color indexed="8"/>
        <rFont val="Times New Roman"/>
        <family val="1"/>
      </rPr>
      <t xml:space="preserve">Sonnenglanz </t>
    </r>
    <r>
      <rPr>
        <i/>
        <sz val="11"/>
        <color indexed="8"/>
        <rFont val="Times New Roman"/>
        <family val="1"/>
      </rPr>
      <t xml:space="preserve">Gewuztraminer </t>
    </r>
  </si>
  <si>
    <t xml:space="preserve">BORDEAUX  </t>
  </si>
  <si>
    <t xml:space="preserve">La Croix St Estèphe </t>
  </si>
  <si>
    <t xml:space="preserve">La Demoiselle de Sociando-Mallet </t>
  </si>
  <si>
    <t xml:space="preserve">Haut-Médoc </t>
  </si>
  <si>
    <t xml:space="preserve">Les Allées de Cantemerle </t>
  </si>
  <si>
    <t xml:space="preserve">Les demoiselles Larrivet Haut-Brion </t>
  </si>
  <si>
    <t xml:space="preserve">Pessac-Léognan </t>
  </si>
  <si>
    <t xml:space="preserve">Petit Corbin d’Espagne </t>
  </si>
  <si>
    <t xml:space="preserve">Saint-Emillion </t>
  </si>
  <si>
    <r>
      <rPr>
        <sz val="11"/>
        <color indexed="8"/>
        <rFont val="Times New Roman"/>
        <family val="1"/>
      </rPr>
      <t xml:space="preserve">Rieufret </t>
    </r>
    <r>
      <rPr>
        <i/>
        <sz val="11"/>
        <color indexed="8"/>
        <rFont val="Times New Roman"/>
        <family val="1"/>
      </rPr>
      <t>Les Muses</t>
    </r>
  </si>
  <si>
    <t xml:space="preserve">Graves </t>
  </si>
  <si>
    <t xml:space="preserve">SPIRITUEUX </t>
  </si>
  <si>
    <t xml:space="preserve">Bistro </t>
  </si>
  <si>
    <t xml:space="preserve">Vodka </t>
  </si>
  <si>
    <t>/</t>
  </si>
  <si>
    <t xml:space="preserve">François Lurton </t>
  </si>
  <si>
    <t>YU GIN</t>
  </si>
  <si>
    <t>Cachaça</t>
  </si>
  <si>
    <t xml:space="preserve">Gaya </t>
  </si>
  <si>
    <t>OAOA</t>
  </si>
  <si>
    <t xml:space="preserve">Spiced Rum </t>
  </si>
  <si>
    <t xml:space="preserve">Sorgin &amp; Sauvignon </t>
  </si>
  <si>
    <t xml:space="preserve">Croft </t>
  </si>
  <si>
    <t xml:space="preserve">Porto </t>
  </si>
  <si>
    <t>Email : sommelier@boriswineshop.com</t>
  </si>
  <si>
    <t>Website : www.boriswineshop.com</t>
  </si>
  <si>
    <r>
      <rPr>
        <sz val="10"/>
        <rFont val="Times New Roman"/>
        <family val="1"/>
      </rPr>
      <t xml:space="preserve">Emmanuel Reynaud Les Tours </t>
    </r>
    <r>
      <rPr>
        <i/>
        <sz val="10"/>
        <rFont val="Times New Roman"/>
        <family val="1"/>
      </rPr>
      <t xml:space="preserve">Grenache </t>
    </r>
    <r>
      <rPr>
        <b/>
        <i/>
        <sz val="10"/>
        <color rgb="FF00B050"/>
        <rFont val="Times New Roman"/>
        <family val="1"/>
      </rPr>
      <t xml:space="preserve">blanc </t>
    </r>
  </si>
  <si>
    <t>Total H.T</t>
  </si>
  <si>
    <t>Trimbach</t>
  </si>
  <si>
    <t>Riesling cuvée Frederic Emile</t>
  </si>
  <si>
    <t>Livera</t>
  </si>
  <si>
    <t>Gevrey-Chambertin Clos Village</t>
  </si>
  <si>
    <t xml:space="preserve">Bellet </t>
  </si>
  <si>
    <t>Clos Saint-Vincent Rouge</t>
  </si>
  <si>
    <t>NC</t>
  </si>
  <si>
    <t>David Moret</t>
  </si>
  <si>
    <t xml:space="preserve">Aligoté, Le Grand A </t>
  </si>
  <si>
    <t>Château de Charodon</t>
  </si>
  <si>
    <t>Albert Sounit</t>
  </si>
  <si>
    <t>Bourgogne Côtes d'Or</t>
  </si>
  <si>
    <t>Thomas Pico Pattes Loup</t>
  </si>
  <si>
    <t>Chablis Vent d'Ange</t>
  </si>
  <si>
    <t>JURA</t>
  </si>
  <si>
    <t>La Borde</t>
  </si>
  <si>
    <t>Arbois Pupillin Chardonnay Terre de Lias</t>
  </si>
  <si>
    <t>Alain Navarre</t>
  </si>
  <si>
    <t>Champagne Bru Prestige</t>
  </si>
  <si>
    <t>Vacheron</t>
  </si>
  <si>
    <t>Sancerre blanc</t>
  </si>
  <si>
    <t>Le Fief Noir</t>
  </si>
  <si>
    <r>
      <t xml:space="preserve">Côteaux-du-layon </t>
    </r>
    <r>
      <rPr>
        <i/>
        <sz val="10"/>
        <color rgb="FF000000"/>
        <rFont val="Times New Roman"/>
        <family val="1"/>
      </rPr>
      <t>Nouvelle Confidence</t>
    </r>
  </si>
  <si>
    <t>Sancerre Rouge</t>
  </si>
  <si>
    <t>Claude Riffault</t>
  </si>
  <si>
    <r>
      <t xml:space="preserve">Sancerre Blanc </t>
    </r>
    <r>
      <rPr>
        <i/>
        <sz val="10"/>
        <color rgb="FF000000"/>
        <rFont val="Times New Roman"/>
        <family val="1"/>
      </rPr>
      <t>Les Denisottes</t>
    </r>
  </si>
  <si>
    <r>
      <t xml:space="preserve">Sancerre Rouge </t>
    </r>
    <r>
      <rPr>
        <i/>
        <sz val="10"/>
        <color rgb="FF000000"/>
        <rFont val="Times New Roman"/>
        <family val="1"/>
      </rPr>
      <t>La Noue</t>
    </r>
  </si>
  <si>
    <t>Mercurey Noblesse</t>
  </si>
  <si>
    <t>Vannieres</t>
  </si>
  <si>
    <t xml:space="preserve">Eric Forest </t>
  </si>
  <si>
    <t>Pouilly-Fuissé Les Crays</t>
  </si>
  <si>
    <t>Pouilly-Fuissé L'ame Forest</t>
  </si>
  <si>
    <t>Haut-Languedoc VDP L'Herault</t>
  </si>
  <si>
    <t>Deutz Blanc de Blanc</t>
  </si>
  <si>
    <r>
      <rPr>
        <sz val="11"/>
        <color indexed="8"/>
        <rFont val="Times New Roman"/>
        <family val="1"/>
      </rPr>
      <t xml:space="preserve">La Bégude </t>
    </r>
    <r>
      <rPr>
        <i/>
        <sz val="11"/>
        <color indexed="8"/>
        <rFont val="Times New Roman"/>
        <family val="1"/>
      </rPr>
      <t xml:space="preserve">Brulade </t>
    </r>
  </si>
  <si>
    <t xml:space="preserve">IGP Herault </t>
  </si>
  <si>
    <t>Terrasse d'Elise GN</t>
  </si>
  <si>
    <t>Claude Dugat</t>
  </si>
  <si>
    <t>Clovallon</t>
  </si>
  <si>
    <r>
      <t xml:space="preserve">Vaïsse </t>
    </r>
    <r>
      <rPr>
        <i/>
        <sz val="11"/>
        <color rgb="FF000000"/>
        <rFont val="Times New Roman"/>
        <family val="1"/>
      </rPr>
      <t>Galibaou du Russe</t>
    </r>
  </si>
  <si>
    <t>Pays d'Herauly</t>
  </si>
  <si>
    <r>
      <t xml:space="preserve">Vaïsse </t>
    </r>
    <r>
      <rPr>
        <i/>
        <sz val="11"/>
        <color rgb="FF000000"/>
        <rFont val="Times New Roman"/>
        <family val="1"/>
      </rPr>
      <t>L'Aphyllante</t>
    </r>
  </si>
  <si>
    <r>
      <t xml:space="preserve">Les Aurelles </t>
    </r>
    <r>
      <rPr>
        <i/>
        <sz val="11"/>
        <color rgb="FF000000"/>
        <rFont val="Times New Roman"/>
        <family val="1"/>
      </rPr>
      <t>Solen</t>
    </r>
  </si>
  <si>
    <t>Pezenas Languedoc</t>
  </si>
  <si>
    <t>Vin de Savoie</t>
  </si>
  <si>
    <r>
      <t xml:space="preserve">Dominique Belluard </t>
    </r>
    <r>
      <rPr>
        <i/>
        <sz val="10"/>
        <color rgb="FF000000"/>
        <rFont val="Times New Roman"/>
        <family val="1"/>
      </rPr>
      <t>Le Feu</t>
    </r>
  </si>
  <si>
    <t>Dominique Belluard Eponyme</t>
  </si>
  <si>
    <r>
      <t xml:space="preserve">Guillaume Sorbe </t>
    </r>
    <r>
      <rPr>
        <i/>
        <sz val="10"/>
        <color rgb="FF000000"/>
        <rFont val="Times New Roman"/>
        <family val="1"/>
      </rPr>
      <t>Orphée</t>
    </r>
  </si>
  <si>
    <t>Reuilly</t>
  </si>
  <si>
    <r>
      <t xml:space="preserve">Guillaume Sorbe </t>
    </r>
    <r>
      <rPr>
        <i/>
        <sz val="10"/>
        <color rgb="FF000000"/>
        <rFont val="Times New Roman"/>
        <family val="1"/>
      </rPr>
      <t>Argos</t>
    </r>
  </si>
  <si>
    <t>Quinicy</t>
  </si>
  <si>
    <r>
      <t xml:space="preserve">Cassagne et Vitailles </t>
    </r>
    <r>
      <rPr>
        <i/>
        <sz val="11"/>
        <color rgb="FF000000"/>
        <rFont val="Times New Roman"/>
        <family val="1"/>
      </rPr>
      <t>Nimalaya</t>
    </r>
  </si>
  <si>
    <t>Vin de France</t>
  </si>
  <si>
    <t>Terrasse du Larzac</t>
  </si>
  <si>
    <r>
      <rPr>
        <sz val="11"/>
        <color indexed="8"/>
        <rFont val="Times New Roman"/>
        <family val="1"/>
      </rPr>
      <t>Santenay</t>
    </r>
    <r>
      <rPr>
        <i/>
        <sz val="14"/>
        <color indexed="8"/>
        <rFont val="Times New Roman"/>
        <family val="1"/>
      </rPr>
      <t xml:space="preserve"> </t>
    </r>
    <r>
      <rPr>
        <i/>
        <sz val="10"/>
        <color rgb="FF000000"/>
        <rFont val="Times New Roman"/>
        <family val="1"/>
      </rPr>
      <t xml:space="preserve">Clos des Hâtes </t>
    </r>
  </si>
  <si>
    <r>
      <rPr>
        <sz val="11"/>
        <color indexed="8"/>
        <rFont val="Times New Roman"/>
        <family val="1"/>
      </rPr>
      <t xml:space="preserve">Chassagne-Montrachet </t>
    </r>
    <r>
      <rPr>
        <i/>
        <sz val="10"/>
        <color rgb="FF000000"/>
        <rFont val="Times New Roman"/>
        <family val="1"/>
      </rPr>
      <t xml:space="preserve">La Goujonne Vielles Vignes </t>
    </r>
  </si>
  <si>
    <t>AOC Baux de Provence</t>
  </si>
  <si>
    <r>
      <t xml:space="preserve">Cassagne et Vitailles </t>
    </r>
    <r>
      <rPr>
        <i/>
        <sz val="11"/>
        <color rgb="FF000000"/>
        <rFont val="Times New Roman"/>
        <family val="1"/>
      </rPr>
      <t>Clas mani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</si>
</sst>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€&quot;"/>
  </numFmts>
  <fonts count="34" x14ac:knownFonts="1">
    <font>
      <sz val="10"/>
      <color indexed="8"/>
      <name val="Arial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rgb="FF00000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sz val="12"/>
      <color indexed="8"/>
      <name val="Times New Roman"/>
      <family val="1"/>
    </font>
    <font>
      <u/>
      <sz val="11"/>
      <color indexed="11"/>
      <name val="Times New Roman"/>
      <family val="1"/>
    </font>
    <font>
      <b/>
      <sz val="11"/>
      <color indexed="8"/>
      <name val="Baskerville Old Face"/>
      <family val="1"/>
    </font>
    <font>
      <b/>
      <sz val="11"/>
      <color indexed="9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5"/>
      <name val="Times New Roman"/>
      <family val="1"/>
    </font>
    <font>
      <b/>
      <sz val="12"/>
      <color indexed="15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rgb="FF000E2A"/>
      <name val="Times New Roman"/>
      <family val="1"/>
    </font>
    <font>
      <sz val="11"/>
      <color rgb="FF000E2A"/>
      <name val="Times New Roman"/>
      <family val="1"/>
    </font>
    <font>
      <b/>
      <sz val="11"/>
      <color rgb="FF92D05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i/>
      <sz val="14"/>
      <color indexed="8"/>
      <name val="Times New Roman"/>
      <family val="1"/>
    </font>
    <font>
      <b/>
      <sz val="11"/>
      <color indexed="17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rgb="FF92D050"/>
      <name val="Times New Roman"/>
      <family val="1"/>
    </font>
    <font>
      <sz val="12"/>
      <color indexed="9"/>
      <name val="Times New Roman"/>
      <family val="1"/>
    </font>
    <font>
      <u/>
      <sz val="11"/>
      <color theme="4"/>
      <name val="Times New Roman"/>
      <family val="1"/>
    </font>
    <font>
      <sz val="10"/>
      <color theme="4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color rgb="FF00B050"/>
      <name val="Times New Roman"/>
      <family val="1"/>
    </font>
    <font>
      <i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9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0" fontId="5" fillId="0" borderId="0" applyNumberFormat="0" applyFill="0" applyBorder="0" applyProtection="0">
      <alignment horizontal="left"/>
    </xf>
  </cellStyleXfs>
  <cellXfs count="68">
    <xf numFmtId="0" fontId="0" fillId="0" borderId="0" xfId="0"/>
    <xf numFmtId="0" fontId="0" fillId="0" borderId="0" xfId="0" applyNumberFormat="1"/>
    <xf numFmtId="49" fontId="1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0" fillId="3" borderId="1" xfId="0" applyFont="1" applyFill="1" applyBorder="1"/>
    <xf numFmtId="49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9" fillId="3" borderId="1" xfId="0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7" fillId="3" borderId="1" xfId="0" applyFont="1" applyFill="1" applyBorder="1" applyAlignment="1">
      <alignment horizontal="left"/>
    </xf>
    <xf numFmtId="0" fontId="27" fillId="3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9" fillId="3" borderId="8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164" fontId="9" fillId="3" borderId="8" xfId="0" applyNumberFormat="1" applyFon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3" borderId="9" xfId="0" applyFill="1" applyBorder="1"/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wrapText="1"/>
    </xf>
    <xf numFmtId="49" fontId="11" fillId="3" borderId="11" xfId="0" applyNumberFormat="1" applyFont="1" applyFill="1" applyBorder="1" applyAlignment="1">
      <alignment horizontal="center" wrapText="1"/>
    </xf>
    <xf numFmtId="0" fontId="0" fillId="3" borderId="12" xfId="0" applyFill="1" applyBorder="1"/>
    <xf numFmtId="0" fontId="0" fillId="3" borderId="13" xfId="0" applyFill="1" applyBorder="1"/>
    <xf numFmtId="49" fontId="7" fillId="3" borderId="4" xfId="0" applyNumberFormat="1" applyFont="1" applyFill="1" applyBorder="1" applyAlignment="1">
      <alignment horizontal="left"/>
    </xf>
    <xf numFmtId="0" fontId="0" fillId="3" borderId="12" xfId="0" applyFill="1" applyBorder="1" applyAlignment="1">
      <alignment vertical="center"/>
    </xf>
    <xf numFmtId="49" fontId="0" fillId="3" borderId="4" xfId="0" applyNumberFormat="1" applyFill="1" applyBorder="1"/>
    <xf numFmtId="49" fontId="7" fillId="3" borderId="4" xfId="0" applyNumberFormat="1" applyFont="1" applyFill="1" applyBorder="1"/>
    <xf numFmtId="0" fontId="0" fillId="3" borderId="9" xfId="0" applyFill="1" applyBorder="1" applyAlignment="1">
      <alignment vertical="center"/>
    </xf>
    <xf numFmtId="49" fontId="28" fillId="3" borderId="1" xfId="0" applyNumberFormat="1" applyFont="1" applyFill="1" applyBorder="1" applyAlignment="1">
      <alignment vertical="center"/>
    </xf>
    <xf numFmtId="0" fontId="29" fillId="3" borderId="1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/>
    </xf>
    <xf numFmtId="0" fontId="0" fillId="3" borderId="0" xfId="0" applyFill="1"/>
    <xf numFmtId="49" fontId="3" fillId="2" borderId="3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 wrapText="1"/>
    </xf>
    <xf numFmtId="164" fontId="2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/>
  </cellXfs>
  <cellStyles count="2">
    <cellStyle name="Normal" xfId="0" builtinId="0"/>
    <cellStyle name="Normal 2" xfId="1" xr:uid="{129AF129-D2AC-4AC6-BDB1-8538B3FA6E6B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DDDD"/>
      <rgbColor rgb="FFCCCCCC"/>
      <rgbColor rgb="FFC0504D"/>
      <rgbColor rgb="FF92D05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335280</xdr:colOff>
      <xdr:row>0</xdr:row>
      <xdr:rowOff>68580</xdr:rowOff>
    </xdr:from>
    <xdr:to>
      <xdr:col>0</xdr:col>
      <xdr:colOff>2887980</xdr:colOff>
      <xdr:row>6</xdr:row>
      <xdr:rowOff>149398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39EEB481-CD16-4AAA-9FF3-613840EB1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68580"/>
          <a:ext cx="2552700" cy="11760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oriswineshop.com/" TargetMode="External"/><Relationship Id="rId1" Type="http://schemas.openxmlformats.org/officeDocument/2006/relationships/hyperlink" Target="mailto:sommelier@boriswineshop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7965E-E946-4D83-9A8D-01DA08636D18}">
  <dimension ref="A1:H1339"/>
  <sheetViews>
    <sheetView tabSelected="1" topLeftCell="A133" zoomScale="110" zoomScaleNormal="110" workbookViewId="0">
      <selection activeCell="F145" sqref="F145"/>
    </sheetView>
  </sheetViews>
  <sheetFormatPr baseColWidth="10" defaultRowHeight="13.8" thickBottom="1" x14ac:dyDescent="0.3"/>
  <cols>
    <col min="1" max="1" width="50.109375" bestFit="1" customWidth="1"/>
    <col min="2" max="2" width="46" bestFit="1" customWidth="1"/>
    <col min="5" max="5" width="11.5546875" style="7"/>
    <col min="6" max="6" width="17" bestFit="1" customWidth="1"/>
    <col min="7" max="8" width="10.6640625" bestFit="1" customWidth="1"/>
  </cols>
  <sheetData>
    <row r="1" spans="1:8" ht="14.4" thickBot="1" x14ac:dyDescent="0.3">
      <c r="A1" s="12"/>
      <c r="B1" s="12"/>
      <c r="C1" s="13"/>
      <c r="D1" s="14"/>
      <c r="F1" s="14"/>
      <c r="G1" s="15"/>
      <c r="H1" s="15"/>
    </row>
    <row r="2" spans="1:8" ht="14.4" thickBot="1" x14ac:dyDescent="0.3">
      <c r="A2" s="12"/>
      <c r="B2" s="12"/>
      <c r="C2" s="13"/>
      <c r="D2" s="14"/>
      <c r="F2" s="14"/>
      <c r="G2" s="15"/>
      <c r="H2" s="15"/>
    </row>
    <row r="3" spans="1:8" ht="14.4" thickBot="1" x14ac:dyDescent="0.3">
      <c r="A3" s="12"/>
      <c r="B3" s="12"/>
      <c r="C3" s="13"/>
      <c r="D3" s="14"/>
      <c r="F3" s="14"/>
      <c r="G3" s="15"/>
      <c r="H3" s="15"/>
    </row>
    <row r="4" spans="1:8" ht="14.4" thickBot="1" x14ac:dyDescent="0.3">
      <c r="A4" s="12"/>
      <c r="B4" s="12"/>
      <c r="C4" s="13"/>
      <c r="D4" s="14"/>
      <c r="F4" s="14"/>
      <c r="G4" s="15"/>
      <c r="H4" s="15"/>
    </row>
    <row r="5" spans="1:8" ht="14.4" thickBot="1" x14ac:dyDescent="0.3">
      <c r="A5" s="12"/>
      <c r="B5" s="12"/>
      <c r="C5" s="13"/>
      <c r="D5" s="14"/>
      <c r="F5" s="14"/>
      <c r="G5" s="15"/>
      <c r="H5" s="15"/>
    </row>
    <row r="6" spans="1:8" ht="14.4" thickBot="1" x14ac:dyDescent="0.3">
      <c r="A6" s="12"/>
      <c r="B6" s="16"/>
      <c r="C6" s="13"/>
      <c r="D6" s="14"/>
      <c r="F6" s="17"/>
      <c r="G6" s="18"/>
      <c r="H6" s="18"/>
    </row>
    <row r="7" spans="1:8" ht="14.4" thickBot="1" x14ac:dyDescent="0.3">
      <c r="A7" s="12"/>
      <c r="B7" s="19"/>
      <c r="C7" s="20"/>
      <c r="D7" s="14"/>
      <c r="F7" s="14"/>
      <c r="G7" s="14"/>
      <c r="H7" s="14"/>
    </row>
    <row r="8" spans="1:8" thickBot="1" x14ac:dyDescent="0.3">
      <c r="A8" s="21" t="s">
        <v>22</v>
      </c>
      <c r="B8" s="12"/>
      <c r="C8" s="13"/>
      <c r="D8" s="14"/>
      <c r="F8" s="14"/>
      <c r="G8" s="14"/>
      <c r="H8" s="14"/>
    </row>
    <row r="9" spans="1:8" ht="14.4" thickBot="1" x14ac:dyDescent="0.3">
      <c r="A9" s="21" t="s">
        <v>23</v>
      </c>
      <c r="B9" s="12"/>
      <c r="C9" s="13"/>
      <c r="D9" s="14"/>
      <c r="F9" s="17"/>
      <c r="G9" s="18"/>
      <c r="H9" s="18"/>
    </row>
    <row r="10" spans="1:8" ht="15" thickBot="1" x14ac:dyDescent="0.35">
      <c r="A10" s="53" t="s">
        <v>166</v>
      </c>
      <c r="B10" s="54"/>
      <c r="C10" s="13"/>
      <c r="D10" s="14"/>
      <c r="F10" s="2"/>
      <c r="G10" s="18"/>
      <c r="H10" s="18"/>
    </row>
    <row r="11" spans="1:8" ht="16.2" thickBot="1" x14ac:dyDescent="0.35">
      <c r="A11" s="53" t="s">
        <v>167</v>
      </c>
      <c r="B11" s="54"/>
      <c r="C11" s="13"/>
      <c r="D11" s="14"/>
      <c r="F11" s="23"/>
      <c r="G11" s="18"/>
      <c r="H11" s="18"/>
    </row>
    <row r="12" spans="1:8" ht="16.2" thickBot="1" x14ac:dyDescent="0.35">
      <c r="A12" s="12"/>
      <c r="B12" s="12"/>
      <c r="C12" s="13"/>
      <c r="D12" s="14"/>
      <c r="F12" s="23"/>
      <c r="G12" s="18"/>
      <c r="H12" s="18"/>
    </row>
    <row r="13" spans="1:8" ht="16.2" thickBot="1" x14ac:dyDescent="0.35">
      <c r="A13" s="21" t="s">
        <v>24</v>
      </c>
      <c r="B13" s="12"/>
      <c r="C13" s="13"/>
      <c r="D13" s="14"/>
      <c r="F13" s="23"/>
      <c r="G13" s="18"/>
      <c r="H13" s="18"/>
    </row>
    <row r="14" spans="1:8" ht="16.2" thickBot="1" x14ac:dyDescent="0.35">
      <c r="A14" s="21" t="s">
        <v>25</v>
      </c>
      <c r="B14" s="22"/>
      <c r="C14" s="24"/>
      <c r="D14" s="23"/>
      <c r="F14" s="17"/>
      <c r="G14" s="18"/>
      <c r="H14" s="18"/>
    </row>
    <row r="15" spans="1:8" ht="16.2" thickBot="1" x14ac:dyDescent="0.35">
      <c r="A15" s="33"/>
      <c r="B15" s="34"/>
      <c r="C15" s="35"/>
      <c r="D15" s="36"/>
      <c r="F15" s="37"/>
      <c r="G15" s="38"/>
      <c r="H15" s="38"/>
    </row>
    <row r="16" spans="1:8" ht="29.4" thickBot="1" x14ac:dyDescent="0.35">
      <c r="A16" s="43" t="s">
        <v>26</v>
      </c>
      <c r="B16" s="43" t="s">
        <v>9</v>
      </c>
      <c r="C16" s="43" t="s">
        <v>0</v>
      </c>
      <c r="D16" s="43" t="s">
        <v>1</v>
      </c>
      <c r="E16" s="43" t="s">
        <v>2</v>
      </c>
      <c r="F16" s="44" t="s">
        <v>27</v>
      </c>
      <c r="G16" s="45" t="s">
        <v>28</v>
      </c>
      <c r="H16" s="43" t="s">
        <v>169</v>
      </c>
    </row>
    <row r="17" spans="1:8" ht="14.4" thickBot="1" x14ac:dyDescent="0.3">
      <c r="A17" s="47"/>
      <c r="B17" s="39"/>
      <c r="C17" s="40"/>
      <c r="D17" s="41"/>
      <c r="F17" s="41"/>
      <c r="G17" s="42"/>
      <c r="H17" s="42"/>
    </row>
    <row r="18" spans="1:8" ht="14.4" thickBot="1" x14ac:dyDescent="0.3">
      <c r="A18" s="48" t="s">
        <v>29</v>
      </c>
      <c r="B18" s="46"/>
      <c r="C18" s="13"/>
      <c r="D18" s="14"/>
      <c r="F18" s="14"/>
      <c r="G18" s="15"/>
      <c r="H18" s="15"/>
    </row>
    <row r="19" spans="1:8" thickBot="1" x14ac:dyDescent="0.3">
      <c r="A19" s="3" t="s">
        <v>175</v>
      </c>
      <c r="B19" s="3" t="s">
        <v>174</v>
      </c>
      <c r="C19" s="6">
        <v>2016</v>
      </c>
      <c r="D19" s="4" t="s">
        <v>4</v>
      </c>
      <c r="E19" s="7">
        <v>0</v>
      </c>
      <c r="F19" s="5">
        <v>45</v>
      </c>
      <c r="G19" s="5">
        <f t="shared" ref="G19:G35" si="0">F19*1.2</f>
        <v>54</v>
      </c>
      <c r="H19" s="5">
        <f t="shared" ref="H19:H35" si="1">F19*E19</f>
        <v>0</v>
      </c>
    </row>
    <row r="20" spans="1:8" ht="16.2" thickBot="1" x14ac:dyDescent="0.35">
      <c r="A20" s="3" t="s">
        <v>30</v>
      </c>
      <c r="B20" s="3" t="s">
        <v>31</v>
      </c>
      <c r="C20" s="6">
        <v>2018</v>
      </c>
      <c r="D20" s="4" t="s">
        <v>4</v>
      </c>
      <c r="E20" s="7">
        <v>0</v>
      </c>
      <c r="F20" s="5">
        <v>10</v>
      </c>
      <c r="G20" s="5">
        <f t="shared" si="0"/>
        <v>12</v>
      </c>
      <c r="H20" s="5">
        <f t="shared" si="1"/>
        <v>0</v>
      </c>
    </row>
    <row r="21" spans="1:8" thickBot="1" x14ac:dyDescent="0.3">
      <c r="A21" s="3" t="s">
        <v>32</v>
      </c>
      <c r="B21" s="3" t="s">
        <v>226</v>
      </c>
      <c r="C21" s="6">
        <v>2016</v>
      </c>
      <c r="D21" s="4" t="s">
        <v>4</v>
      </c>
      <c r="E21" s="7">
        <v>9</v>
      </c>
      <c r="F21" s="5">
        <v>69</v>
      </c>
      <c r="G21" s="5">
        <f t="shared" si="0"/>
        <v>82.8</v>
      </c>
      <c r="H21" s="5">
        <f t="shared" si="1"/>
        <v>621</v>
      </c>
    </row>
    <row r="22" spans="1:8" thickBot="1" x14ac:dyDescent="0.3">
      <c r="A22" s="3" t="s">
        <v>33</v>
      </c>
      <c r="B22" s="3" t="s">
        <v>226</v>
      </c>
      <c r="C22" s="6">
        <v>2013</v>
      </c>
      <c r="D22" s="4" t="s">
        <v>4</v>
      </c>
      <c r="E22" s="7">
        <v>17</v>
      </c>
      <c r="F22" s="5">
        <v>39</v>
      </c>
      <c r="G22" s="5">
        <f t="shared" si="0"/>
        <v>46.8</v>
      </c>
      <c r="H22" s="5">
        <f t="shared" si="1"/>
        <v>663</v>
      </c>
    </row>
    <row r="23" spans="1:8" ht="16.2" thickBot="1" x14ac:dyDescent="0.35">
      <c r="A23" s="3" t="s">
        <v>34</v>
      </c>
      <c r="B23" s="3" t="s">
        <v>35</v>
      </c>
      <c r="C23" s="6">
        <v>2015</v>
      </c>
      <c r="D23" s="4" t="s">
        <v>4</v>
      </c>
      <c r="E23" s="7">
        <v>2</v>
      </c>
      <c r="F23" s="5">
        <v>25</v>
      </c>
      <c r="G23" s="5">
        <f t="shared" si="0"/>
        <v>30</v>
      </c>
      <c r="H23" s="5">
        <f t="shared" si="1"/>
        <v>50</v>
      </c>
    </row>
    <row r="24" spans="1:8" thickBot="1" x14ac:dyDescent="0.3">
      <c r="A24" s="3" t="s">
        <v>36</v>
      </c>
      <c r="B24" s="3" t="s">
        <v>31</v>
      </c>
      <c r="C24" s="6">
        <v>2017</v>
      </c>
      <c r="D24" s="4" t="s">
        <v>4</v>
      </c>
      <c r="E24" s="7">
        <v>6</v>
      </c>
      <c r="F24" s="5">
        <v>22</v>
      </c>
      <c r="G24" s="5">
        <f t="shared" si="0"/>
        <v>26.4</v>
      </c>
      <c r="H24" s="5">
        <f t="shared" si="1"/>
        <v>132</v>
      </c>
    </row>
    <row r="25" spans="1:8" ht="14.4" thickBot="1" x14ac:dyDescent="0.3">
      <c r="A25" s="60" t="s">
        <v>204</v>
      </c>
      <c r="B25" s="3" t="s">
        <v>37</v>
      </c>
      <c r="C25" s="6">
        <v>2015</v>
      </c>
      <c r="D25" s="4" t="s">
        <v>4</v>
      </c>
      <c r="E25" s="7">
        <v>3</v>
      </c>
      <c r="F25" s="5">
        <v>57.5</v>
      </c>
      <c r="G25" s="5">
        <f t="shared" si="0"/>
        <v>69</v>
      </c>
      <c r="H25" s="5">
        <f t="shared" si="1"/>
        <v>172.5</v>
      </c>
    </row>
    <row r="26" spans="1:8" s="59" customFormat="1" ht="14.4" thickBot="1" x14ac:dyDescent="0.3">
      <c r="A26" s="61" t="s">
        <v>38</v>
      </c>
      <c r="B26" s="55" t="s">
        <v>37</v>
      </c>
      <c r="C26" s="56">
        <v>2016</v>
      </c>
      <c r="D26" s="57" t="s">
        <v>4</v>
      </c>
      <c r="E26" s="7">
        <v>3</v>
      </c>
      <c r="F26" s="58">
        <v>100</v>
      </c>
      <c r="G26" s="58">
        <f t="shared" si="0"/>
        <v>120</v>
      </c>
      <c r="H26" s="58">
        <f t="shared" si="1"/>
        <v>300</v>
      </c>
    </row>
    <row r="27" spans="1:8" s="59" customFormat="1" ht="14.4" thickBot="1" x14ac:dyDescent="0.3">
      <c r="A27" s="61" t="s">
        <v>38</v>
      </c>
      <c r="B27" s="55" t="s">
        <v>37</v>
      </c>
      <c r="C27" s="56">
        <v>2011</v>
      </c>
      <c r="D27" s="57" t="s">
        <v>4</v>
      </c>
      <c r="E27" s="7">
        <v>3</v>
      </c>
      <c r="F27" s="58">
        <v>100</v>
      </c>
      <c r="G27" s="58">
        <f t="shared" si="0"/>
        <v>120</v>
      </c>
      <c r="H27" s="58">
        <f t="shared" si="1"/>
        <v>300</v>
      </c>
    </row>
    <row r="28" spans="1:8" s="59" customFormat="1" ht="14.4" thickBot="1" x14ac:dyDescent="0.3">
      <c r="A28" s="61" t="s">
        <v>39</v>
      </c>
      <c r="B28" s="55" t="s">
        <v>40</v>
      </c>
      <c r="C28" s="56">
        <v>2010</v>
      </c>
      <c r="D28" s="57" t="s">
        <v>4</v>
      </c>
      <c r="E28" s="7">
        <v>1</v>
      </c>
      <c r="F28" s="58">
        <v>85</v>
      </c>
      <c r="G28" s="58">
        <f t="shared" si="0"/>
        <v>102</v>
      </c>
      <c r="H28" s="58">
        <f t="shared" si="1"/>
        <v>85</v>
      </c>
    </row>
    <row r="29" spans="1:8" s="59" customFormat="1" ht="14.4" thickBot="1" x14ac:dyDescent="0.3">
      <c r="A29" s="61" t="s">
        <v>39</v>
      </c>
      <c r="B29" s="55" t="s">
        <v>40</v>
      </c>
      <c r="C29" s="56">
        <v>2016</v>
      </c>
      <c r="D29" s="57" t="s">
        <v>4</v>
      </c>
      <c r="E29" s="7">
        <v>1</v>
      </c>
      <c r="F29" s="58">
        <v>85</v>
      </c>
      <c r="G29" s="58">
        <f t="shared" si="0"/>
        <v>102</v>
      </c>
      <c r="H29" s="58">
        <f t="shared" si="1"/>
        <v>85</v>
      </c>
    </row>
    <row r="30" spans="1:8" s="59" customFormat="1" ht="14.4" thickBot="1" x14ac:dyDescent="0.3">
      <c r="A30" s="61" t="s">
        <v>41</v>
      </c>
      <c r="B30" s="55" t="s">
        <v>40</v>
      </c>
      <c r="C30" s="56">
        <v>2010</v>
      </c>
      <c r="D30" s="57" t="s">
        <v>4</v>
      </c>
      <c r="E30" s="7">
        <v>0</v>
      </c>
      <c r="F30" s="58">
        <v>85</v>
      </c>
      <c r="G30" s="58">
        <f t="shared" si="0"/>
        <v>102</v>
      </c>
      <c r="H30" s="58">
        <f t="shared" si="1"/>
        <v>0</v>
      </c>
    </row>
    <row r="31" spans="1:8" s="59" customFormat="1" ht="14.4" thickBot="1" x14ac:dyDescent="0.3">
      <c r="A31" s="61" t="s">
        <v>41</v>
      </c>
      <c r="B31" s="55" t="s">
        <v>40</v>
      </c>
      <c r="C31" s="56">
        <v>2016</v>
      </c>
      <c r="D31" s="57" t="s">
        <v>4</v>
      </c>
      <c r="E31" s="7">
        <v>3</v>
      </c>
      <c r="F31" s="58">
        <v>85</v>
      </c>
      <c r="G31" s="58">
        <f t="shared" si="0"/>
        <v>102</v>
      </c>
      <c r="H31" s="58">
        <f t="shared" si="1"/>
        <v>255</v>
      </c>
    </row>
    <row r="32" spans="1:8" s="59" customFormat="1" ht="14.4" thickBot="1" x14ac:dyDescent="0.3">
      <c r="A32" s="61" t="s">
        <v>198</v>
      </c>
      <c r="B32" s="55" t="s">
        <v>37</v>
      </c>
      <c r="C32" s="56">
        <v>2013</v>
      </c>
      <c r="D32" s="57" t="s">
        <v>4</v>
      </c>
      <c r="E32" s="7">
        <v>4</v>
      </c>
      <c r="F32" s="58">
        <v>55</v>
      </c>
      <c r="G32" s="58">
        <f t="shared" si="0"/>
        <v>66</v>
      </c>
      <c r="H32" s="58">
        <f t="shared" si="1"/>
        <v>220</v>
      </c>
    </row>
    <row r="33" spans="1:8" ht="14.4" thickBot="1" x14ac:dyDescent="0.3">
      <c r="A33" s="3" t="s">
        <v>42</v>
      </c>
      <c r="B33" s="3" t="s">
        <v>31</v>
      </c>
      <c r="C33" s="6">
        <v>2015</v>
      </c>
      <c r="D33" s="4" t="s">
        <v>4</v>
      </c>
      <c r="E33" s="7">
        <v>6</v>
      </c>
      <c r="F33" s="5">
        <v>27.5</v>
      </c>
      <c r="G33" s="5">
        <f t="shared" si="0"/>
        <v>33</v>
      </c>
      <c r="H33" s="5">
        <f t="shared" si="1"/>
        <v>165</v>
      </c>
    </row>
    <row r="34" spans="1:8" ht="14.4" thickBot="1" x14ac:dyDescent="0.3">
      <c r="A34" s="3" t="s">
        <v>43</v>
      </c>
      <c r="B34" s="3" t="s">
        <v>31</v>
      </c>
      <c r="C34" s="6">
        <v>2005</v>
      </c>
      <c r="D34" s="4" t="s">
        <v>4</v>
      </c>
      <c r="E34" s="7">
        <v>2</v>
      </c>
      <c r="F34" s="5">
        <v>39</v>
      </c>
      <c r="G34" s="5">
        <f t="shared" si="0"/>
        <v>46.8</v>
      </c>
      <c r="H34" s="5">
        <f t="shared" si="1"/>
        <v>78</v>
      </c>
    </row>
    <row r="35" spans="1:8" ht="14.4" thickBot="1" x14ac:dyDescent="0.3">
      <c r="A35" s="3" t="s">
        <v>43</v>
      </c>
      <c r="B35" s="3" t="s">
        <v>31</v>
      </c>
      <c r="C35" s="6">
        <v>2001</v>
      </c>
      <c r="D35" s="4" t="s">
        <v>4</v>
      </c>
      <c r="E35" s="7">
        <v>3</v>
      </c>
      <c r="F35" s="5">
        <v>45</v>
      </c>
      <c r="G35" s="5">
        <f t="shared" si="0"/>
        <v>54</v>
      </c>
      <c r="H35" s="5">
        <f t="shared" si="1"/>
        <v>135</v>
      </c>
    </row>
    <row r="36" spans="1:8" ht="14.4" thickBot="1" x14ac:dyDescent="0.3">
      <c r="A36" s="33"/>
      <c r="B36" s="28"/>
      <c r="C36" s="13"/>
      <c r="D36" s="13"/>
      <c r="F36" s="25"/>
      <c r="G36" s="26"/>
      <c r="H36" s="26"/>
    </row>
    <row r="37" spans="1:8" ht="14.4" thickBot="1" x14ac:dyDescent="0.3">
      <c r="A37" s="50" t="s">
        <v>44</v>
      </c>
      <c r="B37" s="49"/>
      <c r="C37" s="13"/>
      <c r="D37" s="13"/>
      <c r="F37" s="25"/>
      <c r="G37" s="26"/>
      <c r="H37" s="26"/>
    </row>
    <row r="38" spans="1:8" ht="14.4" thickBot="1" x14ac:dyDescent="0.3">
      <c r="A38" s="3" t="s">
        <v>45</v>
      </c>
      <c r="B38" s="3" t="s">
        <v>46</v>
      </c>
      <c r="C38" s="6">
        <v>2018</v>
      </c>
      <c r="D38" s="4" t="s">
        <v>4</v>
      </c>
      <c r="E38" s="7">
        <v>6</v>
      </c>
      <c r="F38" s="5">
        <v>24</v>
      </c>
      <c r="G38" s="5">
        <f t="shared" ref="G38:G60" si="2">F38*1.2</f>
        <v>28.799999999999997</v>
      </c>
      <c r="H38" s="5">
        <f t="shared" ref="H38:H57" si="3">F38*E38</f>
        <v>144</v>
      </c>
    </row>
    <row r="39" spans="1:8" ht="14.4" thickBot="1" x14ac:dyDescent="0.3">
      <c r="A39" s="3" t="s">
        <v>45</v>
      </c>
      <c r="B39" s="3" t="s">
        <v>47</v>
      </c>
      <c r="C39" s="6">
        <v>2019</v>
      </c>
      <c r="D39" s="4" t="s">
        <v>4</v>
      </c>
      <c r="E39" s="7">
        <v>6</v>
      </c>
      <c r="F39" s="5">
        <v>12</v>
      </c>
      <c r="G39" s="5">
        <f t="shared" si="2"/>
        <v>14.399999999999999</v>
      </c>
      <c r="H39" s="5">
        <f t="shared" si="3"/>
        <v>72</v>
      </c>
    </row>
    <row r="40" spans="1:8" s="59" customFormat="1" ht="14.4" thickBot="1" x14ac:dyDescent="0.3">
      <c r="A40" s="61" t="s">
        <v>45</v>
      </c>
      <c r="B40" s="55" t="s">
        <v>48</v>
      </c>
      <c r="C40" s="56">
        <v>2018</v>
      </c>
      <c r="D40" s="57" t="s">
        <v>4</v>
      </c>
      <c r="E40" s="7">
        <v>4</v>
      </c>
      <c r="F40" s="58">
        <v>40</v>
      </c>
      <c r="G40" s="58">
        <f t="shared" si="2"/>
        <v>48</v>
      </c>
      <c r="H40" s="58">
        <f t="shared" si="3"/>
        <v>160</v>
      </c>
    </row>
    <row r="41" spans="1:8" s="59" customFormat="1" ht="14.4" thickBot="1" x14ac:dyDescent="0.3">
      <c r="A41" s="61" t="s">
        <v>45</v>
      </c>
      <c r="B41" s="55" t="s">
        <v>49</v>
      </c>
      <c r="C41" s="56">
        <v>2018</v>
      </c>
      <c r="D41" s="57" t="s">
        <v>4</v>
      </c>
      <c r="E41" s="7">
        <v>2</v>
      </c>
      <c r="F41" s="58">
        <v>38</v>
      </c>
      <c r="G41" s="58">
        <f t="shared" si="2"/>
        <v>45.6</v>
      </c>
      <c r="H41" s="58">
        <f t="shared" si="3"/>
        <v>76</v>
      </c>
    </row>
    <row r="42" spans="1:8" s="59" customFormat="1" ht="14.4" thickBot="1" x14ac:dyDescent="0.3">
      <c r="A42" s="61" t="s">
        <v>208</v>
      </c>
      <c r="B42" s="55" t="s">
        <v>202</v>
      </c>
      <c r="C42" s="56">
        <v>2020</v>
      </c>
      <c r="D42" s="57" t="s">
        <v>4</v>
      </c>
      <c r="E42" s="7">
        <v>6</v>
      </c>
      <c r="F42" s="58">
        <v>30</v>
      </c>
      <c r="G42" s="58">
        <f t="shared" si="2"/>
        <v>36</v>
      </c>
      <c r="H42" s="58">
        <f t="shared" si="3"/>
        <v>180</v>
      </c>
    </row>
    <row r="43" spans="1:8" s="59" customFormat="1" ht="14.4" thickBot="1" x14ac:dyDescent="0.3">
      <c r="A43" s="61" t="s">
        <v>221</v>
      </c>
      <c r="B43" s="55" t="s">
        <v>222</v>
      </c>
      <c r="C43" s="56">
        <v>2019</v>
      </c>
      <c r="D43" s="57" t="s">
        <v>10</v>
      </c>
      <c r="E43" s="7">
        <v>3</v>
      </c>
      <c r="F43" s="58">
        <v>55</v>
      </c>
      <c r="G43" s="58">
        <f t="shared" si="2"/>
        <v>66</v>
      </c>
      <c r="H43" s="58">
        <f t="shared" si="3"/>
        <v>165</v>
      </c>
    </row>
    <row r="44" spans="1:8" s="59" customFormat="1" ht="14.4" thickBot="1" x14ac:dyDescent="0.3">
      <c r="A44" s="61" t="s">
        <v>227</v>
      </c>
      <c r="B44" s="55" t="s">
        <v>223</v>
      </c>
      <c r="C44" s="56">
        <v>2017</v>
      </c>
      <c r="D44" s="57" t="s">
        <v>10</v>
      </c>
      <c r="E44" s="7">
        <v>1</v>
      </c>
      <c r="F44" s="58">
        <v>55</v>
      </c>
      <c r="G44" s="58">
        <f t="shared" si="2"/>
        <v>66</v>
      </c>
      <c r="H44" s="58">
        <f t="shared" si="3"/>
        <v>55</v>
      </c>
    </row>
    <row r="45" spans="1:8" ht="16.2" thickBot="1" x14ac:dyDescent="0.35">
      <c r="A45" s="3" t="s">
        <v>50</v>
      </c>
      <c r="B45" s="3" t="s">
        <v>51</v>
      </c>
      <c r="C45" s="6">
        <v>2018</v>
      </c>
      <c r="D45" s="4" t="s">
        <v>4</v>
      </c>
      <c r="E45" s="7">
        <v>22</v>
      </c>
      <c r="F45" s="5">
        <v>9.5</v>
      </c>
      <c r="G45" s="5">
        <f t="shared" si="2"/>
        <v>11.4</v>
      </c>
      <c r="H45" s="5">
        <f t="shared" si="3"/>
        <v>209</v>
      </c>
    </row>
    <row r="46" spans="1:8" ht="16.2" thickBot="1" x14ac:dyDescent="0.35">
      <c r="A46" s="3" t="s">
        <v>52</v>
      </c>
      <c r="B46" s="3" t="s">
        <v>53</v>
      </c>
      <c r="C46" s="6">
        <v>2016</v>
      </c>
      <c r="D46" s="4" t="s">
        <v>4</v>
      </c>
      <c r="E46" s="7">
        <v>22</v>
      </c>
      <c r="F46" s="5">
        <v>12</v>
      </c>
      <c r="G46" s="5">
        <f t="shared" si="2"/>
        <v>14.399999999999999</v>
      </c>
      <c r="H46" s="5">
        <f t="shared" si="3"/>
        <v>264</v>
      </c>
    </row>
    <row r="47" spans="1:8" ht="16.2" thickBot="1" x14ac:dyDescent="0.35">
      <c r="A47" s="3" t="s">
        <v>54</v>
      </c>
      <c r="B47" s="3" t="s">
        <v>53</v>
      </c>
      <c r="C47" s="6">
        <v>2018</v>
      </c>
      <c r="D47" s="4" t="s">
        <v>4</v>
      </c>
      <c r="E47" s="7">
        <v>22</v>
      </c>
      <c r="F47" s="5">
        <v>9</v>
      </c>
      <c r="G47" s="5">
        <f t="shared" si="2"/>
        <v>10.799999999999999</v>
      </c>
      <c r="H47" s="5">
        <f t="shared" si="3"/>
        <v>198</v>
      </c>
    </row>
    <row r="48" spans="1:8" ht="16.2" thickBot="1" x14ac:dyDescent="0.35">
      <c r="A48" s="3" t="s">
        <v>55</v>
      </c>
      <c r="B48" s="3" t="s">
        <v>51</v>
      </c>
      <c r="C48" s="6">
        <v>2015</v>
      </c>
      <c r="D48" s="4" t="s">
        <v>4</v>
      </c>
      <c r="E48" s="7">
        <v>22</v>
      </c>
      <c r="F48" s="5">
        <v>16</v>
      </c>
      <c r="G48" s="5">
        <f t="shared" si="2"/>
        <v>19.2</v>
      </c>
      <c r="H48" s="5">
        <f t="shared" si="3"/>
        <v>352</v>
      </c>
    </row>
    <row r="49" spans="1:8" ht="16.2" thickBot="1" x14ac:dyDescent="0.35">
      <c r="A49" s="3" t="s">
        <v>56</v>
      </c>
      <c r="B49" s="3" t="s">
        <v>57</v>
      </c>
      <c r="C49" s="6">
        <v>2015</v>
      </c>
      <c r="D49" s="4" t="s">
        <v>4</v>
      </c>
      <c r="E49" s="7">
        <v>16</v>
      </c>
      <c r="F49" s="5">
        <v>35</v>
      </c>
      <c r="G49" s="5">
        <f t="shared" si="2"/>
        <v>42</v>
      </c>
      <c r="H49" s="5">
        <f t="shared" si="3"/>
        <v>560</v>
      </c>
    </row>
    <row r="50" spans="1:8" s="59" customFormat="1" ht="14.4" thickBot="1" x14ac:dyDescent="0.3">
      <c r="A50" s="62" t="s">
        <v>212</v>
      </c>
      <c r="B50" s="63" t="s">
        <v>213</v>
      </c>
      <c r="C50" s="64">
        <v>2015</v>
      </c>
      <c r="D50" s="65" t="s">
        <v>4</v>
      </c>
      <c r="E50" s="7">
        <v>2</v>
      </c>
      <c r="F50" s="66">
        <v>35</v>
      </c>
      <c r="G50" s="66">
        <f t="shared" si="2"/>
        <v>42</v>
      </c>
      <c r="H50" s="66">
        <f>F50*E50</f>
        <v>70</v>
      </c>
    </row>
    <row r="51" spans="1:8" ht="14.4" thickBot="1" x14ac:dyDescent="0.3">
      <c r="A51" s="3" t="s">
        <v>58</v>
      </c>
      <c r="B51" s="3" t="s">
        <v>59</v>
      </c>
      <c r="C51" s="6">
        <v>2016</v>
      </c>
      <c r="D51" s="4" t="s">
        <v>4</v>
      </c>
      <c r="E51" s="7">
        <v>10</v>
      </c>
      <c r="F51" s="5">
        <v>19</v>
      </c>
      <c r="G51" s="5">
        <f t="shared" si="2"/>
        <v>22.8</v>
      </c>
      <c r="H51" s="5">
        <f t="shared" si="3"/>
        <v>190</v>
      </c>
    </row>
    <row r="52" spans="1:8" ht="14.4" thickBot="1" x14ac:dyDescent="0.3">
      <c r="A52" s="3" t="s">
        <v>60</v>
      </c>
      <c r="B52" s="3" t="s">
        <v>61</v>
      </c>
      <c r="C52" s="6">
        <v>2018</v>
      </c>
      <c r="D52" s="4" t="s">
        <v>4</v>
      </c>
      <c r="E52" s="7">
        <v>16</v>
      </c>
      <c r="F52" s="5">
        <v>8</v>
      </c>
      <c r="G52" s="5">
        <f t="shared" si="2"/>
        <v>9.6</v>
      </c>
      <c r="H52" s="5">
        <f t="shared" si="3"/>
        <v>128</v>
      </c>
    </row>
    <row r="53" spans="1:8" ht="14.4" thickBot="1" x14ac:dyDescent="0.3">
      <c r="A53" s="3" t="s">
        <v>62</v>
      </c>
      <c r="B53" s="3" t="s">
        <v>59</v>
      </c>
      <c r="C53" s="6">
        <v>2017</v>
      </c>
      <c r="D53" s="4" t="s">
        <v>4</v>
      </c>
      <c r="E53" s="7">
        <v>10</v>
      </c>
      <c r="F53" s="5">
        <v>14</v>
      </c>
      <c r="G53" s="5">
        <f t="shared" si="2"/>
        <v>16.8</v>
      </c>
      <c r="H53" s="5">
        <f t="shared" si="3"/>
        <v>140</v>
      </c>
    </row>
    <row r="54" spans="1:8" ht="14.4" thickBot="1" x14ac:dyDescent="0.3">
      <c r="A54" s="3" t="s">
        <v>63</v>
      </c>
      <c r="B54" s="3" t="s">
        <v>64</v>
      </c>
      <c r="C54" s="6">
        <v>2018</v>
      </c>
      <c r="D54" s="4" t="s">
        <v>4</v>
      </c>
      <c r="E54" s="7">
        <v>16</v>
      </c>
      <c r="F54" s="5">
        <v>10</v>
      </c>
      <c r="G54" s="5">
        <f t="shared" si="2"/>
        <v>12</v>
      </c>
      <c r="H54" s="5">
        <f t="shared" si="3"/>
        <v>160</v>
      </c>
    </row>
    <row r="55" spans="1:8" ht="14.4" thickBot="1" x14ac:dyDescent="0.3">
      <c r="A55" s="3" t="s">
        <v>65</v>
      </c>
      <c r="B55" s="3" t="s">
        <v>64</v>
      </c>
      <c r="C55" s="6">
        <v>2018</v>
      </c>
      <c r="D55" s="4" t="s">
        <v>4</v>
      </c>
      <c r="E55" s="7">
        <v>10</v>
      </c>
      <c r="F55" s="5">
        <v>8</v>
      </c>
      <c r="G55" s="5">
        <f t="shared" si="2"/>
        <v>9.6</v>
      </c>
      <c r="H55" s="5">
        <f t="shared" si="3"/>
        <v>80</v>
      </c>
    </row>
    <row r="56" spans="1:8" ht="14.4" thickBot="1" x14ac:dyDescent="0.3">
      <c r="A56" s="3" t="s">
        <v>66</v>
      </c>
      <c r="B56" s="3" t="s">
        <v>59</v>
      </c>
      <c r="C56" s="6">
        <v>2016</v>
      </c>
      <c r="D56" s="4" t="s">
        <v>4</v>
      </c>
      <c r="E56" s="7">
        <v>10</v>
      </c>
      <c r="F56" s="5">
        <v>14</v>
      </c>
      <c r="G56" s="5">
        <f t="shared" si="2"/>
        <v>16.8</v>
      </c>
      <c r="H56" s="5">
        <f t="shared" si="3"/>
        <v>140</v>
      </c>
    </row>
    <row r="57" spans="1:8" ht="14.4" thickBot="1" x14ac:dyDescent="0.3">
      <c r="A57" s="3" t="s">
        <v>67</v>
      </c>
      <c r="B57" s="3" t="s">
        <v>64</v>
      </c>
      <c r="C57" s="6">
        <v>2017</v>
      </c>
      <c r="D57" s="4" t="s">
        <v>4</v>
      </c>
      <c r="E57" s="7">
        <v>16</v>
      </c>
      <c r="F57" s="5">
        <v>10</v>
      </c>
      <c r="G57" s="5">
        <f t="shared" si="2"/>
        <v>12</v>
      </c>
      <c r="H57" s="5">
        <f t="shared" si="3"/>
        <v>160</v>
      </c>
    </row>
    <row r="58" spans="1:8" s="59" customFormat="1" ht="14.4" thickBot="1" x14ac:dyDescent="0.3">
      <c r="A58" s="61" t="s">
        <v>206</v>
      </c>
      <c r="B58" s="55" t="s">
        <v>205</v>
      </c>
      <c r="C58" s="56">
        <v>2019</v>
      </c>
      <c r="D58" s="57" t="s">
        <v>4</v>
      </c>
      <c r="E58" s="7">
        <v>3</v>
      </c>
      <c r="F58" s="58">
        <v>55</v>
      </c>
      <c r="G58" s="58">
        <f t="shared" ref="G58" si="4">F58*1.2</f>
        <v>66</v>
      </c>
      <c r="H58" s="58">
        <f t="shared" ref="H58" si="5">F58*E58</f>
        <v>165</v>
      </c>
    </row>
    <row r="59" spans="1:8" s="59" customFormat="1" ht="14.4" thickBot="1" x14ac:dyDescent="0.3">
      <c r="A59" s="61" t="s">
        <v>206</v>
      </c>
      <c r="B59" s="55" t="s">
        <v>205</v>
      </c>
      <c r="C59" s="56">
        <v>2020</v>
      </c>
      <c r="D59" s="57" t="s">
        <v>4</v>
      </c>
      <c r="E59" s="7">
        <v>3</v>
      </c>
      <c r="F59" s="58">
        <v>55</v>
      </c>
      <c r="G59" s="58">
        <f t="shared" si="2"/>
        <v>66</v>
      </c>
      <c r="H59" s="58">
        <f>F59*E59</f>
        <v>165</v>
      </c>
    </row>
    <row r="60" spans="1:8" s="59" customFormat="1" ht="14.4" thickBot="1" x14ac:dyDescent="0.3">
      <c r="A60" s="61" t="s">
        <v>209</v>
      </c>
      <c r="B60" s="55" t="s">
        <v>210</v>
      </c>
      <c r="C60" s="56">
        <v>2015</v>
      </c>
      <c r="D60" s="57" t="s">
        <v>4</v>
      </c>
      <c r="E60" s="7">
        <v>2</v>
      </c>
      <c r="F60" s="58">
        <v>33</v>
      </c>
      <c r="G60" s="58">
        <f t="shared" si="2"/>
        <v>39.6</v>
      </c>
      <c r="H60" s="58">
        <f>F60*E60</f>
        <v>66</v>
      </c>
    </row>
    <row r="61" spans="1:8" s="59" customFormat="1" ht="14.4" thickBot="1" x14ac:dyDescent="0.3">
      <c r="A61" s="61" t="s">
        <v>211</v>
      </c>
      <c r="B61" s="55" t="s">
        <v>210</v>
      </c>
      <c r="C61" s="56">
        <v>2018</v>
      </c>
      <c r="D61" s="57" t="s">
        <v>4</v>
      </c>
      <c r="E61" s="7">
        <v>2</v>
      </c>
      <c r="F61" s="58">
        <v>33</v>
      </c>
      <c r="G61" s="58">
        <f t="shared" ref="G61" si="6">F61*1.2</f>
        <v>39.6</v>
      </c>
      <c r="H61" s="58">
        <f>F61*E61</f>
        <v>66</v>
      </c>
    </row>
    <row r="62" spans="1:8" ht="14.4" thickBot="1" x14ac:dyDescent="0.3">
      <c r="A62" s="33"/>
      <c r="B62" s="28"/>
      <c r="C62" s="13"/>
      <c r="D62" s="13"/>
      <c r="F62" s="25"/>
      <c r="G62" s="26"/>
      <c r="H62" s="26"/>
    </row>
    <row r="63" spans="1:8" ht="14.4" thickBot="1" x14ac:dyDescent="0.3">
      <c r="A63" s="50" t="s">
        <v>68</v>
      </c>
      <c r="B63" s="49"/>
      <c r="C63" s="13"/>
      <c r="D63" s="13"/>
      <c r="F63" s="25"/>
      <c r="G63" s="26"/>
      <c r="H63" s="26"/>
    </row>
    <row r="64" spans="1:8" s="59" customFormat="1" ht="14.4" thickBot="1" x14ac:dyDescent="0.3">
      <c r="A64" s="61" t="s">
        <v>180</v>
      </c>
      <c r="B64" s="55" t="s">
        <v>197</v>
      </c>
      <c r="C64" s="56">
        <v>2020</v>
      </c>
      <c r="D64" s="57" t="s">
        <v>4</v>
      </c>
      <c r="E64" s="7">
        <v>6</v>
      </c>
      <c r="F64" s="58">
        <v>85</v>
      </c>
      <c r="G64" s="58">
        <v>85</v>
      </c>
      <c r="H64" s="58">
        <f>F64*E64</f>
        <v>510</v>
      </c>
    </row>
    <row r="65" spans="1:8" thickBot="1" x14ac:dyDescent="0.3">
      <c r="A65" s="3" t="s">
        <v>15</v>
      </c>
      <c r="B65" s="3" t="s">
        <v>69</v>
      </c>
      <c r="C65" s="6">
        <v>2018</v>
      </c>
      <c r="D65" s="4" t="s">
        <v>4</v>
      </c>
      <c r="E65" s="7">
        <v>10</v>
      </c>
      <c r="F65" s="5">
        <v>29</v>
      </c>
      <c r="G65" s="5">
        <f t="shared" ref="G65:G94" si="7">F65*1.2</f>
        <v>34.799999999999997</v>
      </c>
      <c r="H65" s="5">
        <f>F65*E65</f>
        <v>290</v>
      </c>
    </row>
    <row r="66" spans="1:8" thickBot="1" x14ac:dyDescent="0.3">
      <c r="A66" s="3" t="s">
        <v>70</v>
      </c>
      <c r="B66" s="3" t="s">
        <v>71</v>
      </c>
      <c r="C66" s="6">
        <v>2019</v>
      </c>
      <c r="D66" s="4" t="s">
        <v>4</v>
      </c>
      <c r="E66" s="7">
        <v>21</v>
      </c>
      <c r="F66" s="5">
        <v>20</v>
      </c>
      <c r="G66" s="5">
        <f t="shared" si="7"/>
        <v>24</v>
      </c>
      <c r="H66" s="5">
        <f>F66*E66</f>
        <v>420</v>
      </c>
    </row>
    <row r="67" spans="1:8" thickBot="1" x14ac:dyDescent="0.3">
      <c r="A67" s="3" t="s">
        <v>70</v>
      </c>
      <c r="B67" s="3" t="s">
        <v>72</v>
      </c>
      <c r="C67" s="6">
        <v>2019</v>
      </c>
      <c r="D67" s="4" t="s">
        <v>4</v>
      </c>
      <c r="E67" s="7">
        <v>12</v>
      </c>
      <c r="F67" s="5">
        <v>40</v>
      </c>
      <c r="G67" s="5">
        <f t="shared" si="7"/>
        <v>48</v>
      </c>
      <c r="H67" s="5">
        <f>F67*E67</f>
        <v>480</v>
      </c>
    </row>
    <row r="68" spans="1:8" s="59" customFormat="1" ht="14.4" thickBot="1" x14ac:dyDescent="0.3">
      <c r="A68" s="61" t="s">
        <v>70</v>
      </c>
      <c r="B68" s="55" t="s">
        <v>72</v>
      </c>
      <c r="C68" s="56">
        <v>2016</v>
      </c>
      <c r="D68" s="57" t="s">
        <v>4</v>
      </c>
      <c r="E68" s="7">
        <v>5</v>
      </c>
      <c r="F68" s="58">
        <v>49</v>
      </c>
      <c r="G68" s="58">
        <f t="shared" ref="G68" si="8">F68*1.2</f>
        <v>58.8</v>
      </c>
      <c r="H68" s="58">
        <f t="shared" ref="H68" si="9">F68*E68</f>
        <v>245</v>
      </c>
    </row>
    <row r="69" spans="1:8" s="1" customFormat="1" ht="13.5" customHeight="1" thickBot="1" x14ac:dyDescent="0.3">
      <c r="A69" s="3" t="s">
        <v>179</v>
      </c>
      <c r="B69" s="3" t="s">
        <v>181</v>
      </c>
      <c r="C69" s="6">
        <v>2020</v>
      </c>
      <c r="D69" s="4" t="s">
        <v>4</v>
      </c>
      <c r="E69" s="7">
        <v>12</v>
      </c>
      <c r="F69" s="5">
        <v>29</v>
      </c>
      <c r="G69" s="5">
        <f t="shared" si="7"/>
        <v>34.799999999999997</v>
      </c>
      <c r="H69" s="5">
        <f t="shared" ref="H69:H94" si="10">F69*E69</f>
        <v>348</v>
      </c>
    </row>
    <row r="70" spans="1:8" thickBot="1" x14ac:dyDescent="0.3">
      <c r="A70" s="3" t="s">
        <v>73</v>
      </c>
      <c r="B70" s="3" t="s">
        <v>74</v>
      </c>
      <c r="C70" s="6">
        <v>2018</v>
      </c>
      <c r="D70" s="4" t="s">
        <v>4</v>
      </c>
      <c r="E70" s="7">
        <v>12</v>
      </c>
      <c r="F70" s="5">
        <v>39</v>
      </c>
      <c r="G70" s="5">
        <f t="shared" si="7"/>
        <v>46.8</v>
      </c>
      <c r="H70" s="5">
        <f t="shared" si="10"/>
        <v>468</v>
      </c>
    </row>
    <row r="71" spans="1:8" s="59" customFormat="1" ht="14.4" thickBot="1" x14ac:dyDescent="0.3">
      <c r="A71" s="61" t="s">
        <v>207</v>
      </c>
      <c r="B71" s="55" t="s">
        <v>106</v>
      </c>
      <c r="C71" s="56">
        <v>2019</v>
      </c>
      <c r="D71" s="57" t="s">
        <v>10</v>
      </c>
      <c r="E71" s="7">
        <v>1</v>
      </c>
      <c r="F71" s="58">
        <v>45</v>
      </c>
      <c r="G71" s="58">
        <f t="shared" si="7"/>
        <v>54</v>
      </c>
      <c r="H71" s="58">
        <f t="shared" si="10"/>
        <v>45</v>
      </c>
    </row>
    <row r="72" spans="1:8" ht="14.4" thickBot="1" x14ac:dyDescent="0.3">
      <c r="A72" s="3" t="s">
        <v>75</v>
      </c>
      <c r="B72" s="3" t="s">
        <v>225</v>
      </c>
      <c r="C72" s="6">
        <v>2016</v>
      </c>
      <c r="D72" s="4" t="s">
        <v>4</v>
      </c>
      <c r="E72" s="7">
        <v>4</v>
      </c>
      <c r="F72" s="5">
        <v>39</v>
      </c>
      <c r="G72" s="5">
        <f t="shared" si="7"/>
        <v>46.8</v>
      </c>
      <c r="H72" s="5">
        <f t="shared" si="10"/>
        <v>156</v>
      </c>
    </row>
    <row r="73" spans="1:8" ht="14.4" customHeight="1" thickBot="1" x14ac:dyDescent="0.4">
      <c r="A73" s="3" t="s">
        <v>75</v>
      </c>
      <c r="B73" s="3" t="s">
        <v>224</v>
      </c>
      <c r="C73" s="6">
        <v>2014</v>
      </c>
      <c r="D73" s="4" t="s">
        <v>4</v>
      </c>
      <c r="E73" s="7">
        <v>3</v>
      </c>
      <c r="F73" s="5">
        <v>41</v>
      </c>
      <c r="G73" s="5">
        <f t="shared" si="7"/>
        <v>49.199999999999996</v>
      </c>
      <c r="H73" s="5">
        <f t="shared" si="10"/>
        <v>123</v>
      </c>
    </row>
    <row r="74" spans="1:8" thickBot="1" x14ac:dyDescent="0.3">
      <c r="A74" s="3" t="s">
        <v>76</v>
      </c>
      <c r="B74" s="3" t="s">
        <v>77</v>
      </c>
      <c r="C74" s="6">
        <v>2019</v>
      </c>
      <c r="D74" s="4" t="s">
        <v>4</v>
      </c>
      <c r="E74" s="7">
        <v>6</v>
      </c>
      <c r="F74" s="5">
        <v>25</v>
      </c>
      <c r="G74" s="5">
        <f t="shared" si="7"/>
        <v>30</v>
      </c>
      <c r="H74" s="5">
        <f t="shared" si="10"/>
        <v>150</v>
      </c>
    </row>
    <row r="75" spans="1:8" ht="16.2" thickBot="1" x14ac:dyDescent="0.35">
      <c r="A75" s="61" t="s">
        <v>78</v>
      </c>
      <c r="B75" s="3" t="s">
        <v>79</v>
      </c>
      <c r="C75" s="6">
        <v>2016</v>
      </c>
      <c r="D75" s="4" t="s">
        <v>4</v>
      </c>
      <c r="E75" s="7">
        <v>6</v>
      </c>
      <c r="F75" s="5">
        <v>35</v>
      </c>
      <c r="G75" s="5">
        <f t="shared" si="7"/>
        <v>42</v>
      </c>
      <c r="H75" s="5">
        <f t="shared" si="10"/>
        <v>210</v>
      </c>
    </row>
    <row r="76" spans="1:8" s="59" customFormat="1" ht="16.2" thickBot="1" x14ac:dyDescent="0.35">
      <c r="A76" s="61" t="s">
        <v>80</v>
      </c>
      <c r="B76" s="55" t="s">
        <v>81</v>
      </c>
      <c r="C76" s="56">
        <v>2018</v>
      </c>
      <c r="D76" s="57" t="s">
        <v>4</v>
      </c>
      <c r="E76" s="7">
        <v>2</v>
      </c>
      <c r="F76" s="58">
        <v>36</v>
      </c>
      <c r="G76" s="58">
        <f t="shared" si="7"/>
        <v>43.199999999999996</v>
      </c>
      <c r="H76" s="58">
        <f t="shared" si="10"/>
        <v>72</v>
      </c>
    </row>
    <row r="77" spans="1:8" s="59" customFormat="1" ht="14.4" thickBot="1" x14ac:dyDescent="0.3">
      <c r="A77" s="61" t="s">
        <v>80</v>
      </c>
      <c r="B77" s="55" t="s">
        <v>82</v>
      </c>
      <c r="C77" s="56">
        <v>2018</v>
      </c>
      <c r="D77" s="57" t="s">
        <v>4</v>
      </c>
      <c r="E77" s="7">
        <v>14</v>
      </c>
      <c r="F77" s="58">
        <v>42</v>
      </c>
      <c r="G77" s="58">
        <f t="shared" si="7"/>
        <v>50.4</v>
      </c>
      <c r="H77" s="58">
        <f t="shared" si="10"/>
        <v>588</v>
      </c>
    </row>
    <row r="78" spans="1:8" s="59" customFormat="1" ht="14.4" thickBot="1" x14ac:dyDescent="0.3">
      <c r="A78" s="61" t="s">
        <v>80</v>
      </c>
      <c r="B78" s="55" t="s">
        <v>83</v>
      </c>
      <c r="C78" s="56">
        <v>2018</v>
      </c>
      <c r="D78" s="57" t="s">
        <v>4</v>
      </c>
      <c r="E78" s="7">
        <v>12</v>
      </c>
      <c r="F78" s="58">
        <v>44</v>
      </c>
      <c r="G78" s="58">
        <f t="shared" si="7"/>
        <v>52.8</v>
      </c>
      <c r="H78" s="58">
        <f t="shared" si="10"/>
        <v>528</v>
      </c>
    </row>
    <row r="79" spans="1:8" s="59" customFormat="1" ht="16.2" thickBot="1" x14ac:dyDescent="0.35">
      <c r="A79" s="61" t="s">
        <v>80</v>
      </c>
      <c r="B79" s="55" t="s">
        <v>84</v>
      </c>
      <c r="C79" s="56">
        <v>2018</v>
      </c>
      <c r="D79" s="57" t="s">
        <v>4</v>
      </c>
      <c r="E79" s="7">
        <v>17</v>
      </c>
      <c r="F79" s="58">
        <v>44</v>
      </c>
      <c r="G79" s="58">
        <f t="shared" si="7"/>
        <v>52.8</v>
      </c>
      <c r="H79" s="58">
        <f t="shared" si="10"/>
        <v>748</v>
      </c>
    </row>
    <row r="80" spans="1:8" thickBot="1" x14ac:dyDescent="0.3">
      <c r="A80" s="3" t="s">
        <v>85</v>
      </c>
      <c r="B80" s="3" t="s">
        <v>12</v>
      </c>
      <c r="C80" s="6">
        <v>2018</v>
      </c>
      <c r="D80" s="4" t="s">
        <v>4</v>
      </c>
      <c r="E80" s="7">
        <v>10</v>
      </c>
      <c r="F80" s="5">
        <v>45</v>
      </c>
      <c r="G80" s="5">
        <f t="shared" si="7"/>
        <v>54</v>
      </c>
      <c r="H80" s="5">
        <f t="shared" si="10"/>
        <v>450</v>
      </c>
    </row>
    <row r="81" spans="1:8" ht="16.2" thickBot="1" x14ac:dyDescent="0.35">
      <c r="A81" s="3" t="s">
        <v>85</v>
      </c>
      <c r="B81" s="3" t="s">
        <v>86</v>
      </c>
      <c r="C81" s="6">
        <v>2018</v>
      </c>
      <c r="D81" s="4" t="s">
        <v>4</v>
      </c>
      <c r="E81" s="7">
        <v>18</v>
      </c>
      <c r="F81" s="5">
        <v>59</v>
      </c>
      <c r="G81" s="5">
        <f t="shared" si="7"/>
        <v>70.8</v>
      </c>
      <c r="H81" s="5">
        <f t="shared" si="10"/>
        <v>1062</v>
      </c>
    </row>
    <row r="82" spans="1:8" ht="14.4" thickBot="1" x14ac:dyDescent="0.3">
      <c r="A82" s="3" t="s">
        <v>85</v>
      </c>
      <c r="B82" s="3" t="s">
        <v>87</v>
      </c>
      <c r="C82" s="6">
        <v>2017</v>
      </c>
      <c r="D82" s="4" t="s">
        <v>4</v>
      </c>
      <c r="E82" s="7">
        <v>12</v>
      </c>
      <c r="F82" s="5">
        <v>55</v>
      </c>
      <c r="G82" s="5">
        <f t="shared" si="7"/>
        <v>66</v>
      </c>
      <c r="H82" s="5">
        <f t="shared" si="10"/>
        <v>660</v>
      </c>
    </row>
    <row r="83" spans="1:8" thickBot="1" x14ac:dyDescent="0.3">
      <c r="A83" s="3" t="s">
        <v>85</v>
      </c>
      <c r="B83" s="3" t="s">
        <v>88</v>
      </c>
      <c r="C83" s="6">
        <v>2017</v>
      </c>
      <c r="D83" s="4" t="s">
        <v>4</v>
      </c>
      <c r="E83" s="7">
        <v>6</v>
      </c>
      <c r="F83" s="5">
        <v>55</v>
      </c>
      <c r="G83" s="5">
        <f t="shared" si="7"/>
        <v>66</v>
      </c>
      <c r="H83" s="5">
        <f t="shared" si="10"/>
        <v>330</v>
      </c>
    </row>
    <row r="84" spans="1:8" ht="14.4" thickBot="1" x14ac:dyDescent="0.3">
      <c r="A84" s="3" t="s">
        <v>89</v>
      </c>
      <c r="B84" s="3" t="s">
        <v>90</v>
      </c>
      <c r="C84" s="6">
        <v>2016</v>
      </c>
      <c r="D84" s="4" t="s">
        <v>4</v>
      </c>
      <c r="E84" s="7">
        <v>6</v>
      </c>
      <c r="F84" s="5">
        <v>59</v>
      </c>
      <c r="G84" s="5">
        <f t="shared" si="7"/>
        <v>70.8</v>
      </c>
      <c r="H84" s="5">
        <f t="shared" si="10"/>
        <v>354</v>
      </c>
    </row>
    <row r="85" spans="1:8" ht="15" thickBot="1" x14ac:dyDescent="0.35">
      <c r="A85" s="3" t="s">
        <v>91</v>
      </c>
      <c r="B85" s="3" t="s">
        <v>92</v>
      </c>
      <c r="C85" s="6">
        <v>2016</v>
      </c>
      <c r="D85" s="4" t="s">
        <v>4</v>
      </c>
      <c r="E85" s="7">
        <v>6</v>
      </c>
      <c r="F85" s="5">
        <v>59</v>
      </c>
      <c r="G85" s="5">
        <f t="shared" si="7"/>
        <v>70.8</v>
      </c>
      <c r="H85" s="5">
        <f t="shared" si="10"/>
        <v>354</v>
      </c>
    </row>
    <row r="86" spans="1:8" thickBot="1" x14ac:dyDescent="0.3">
      <c r="A86" s="3" t="s">
        <v>17</v>
      </c>
      <c r="B86" s="3" t="s">
        <v>93</v>
      </c>
      <c r="C86" s="6">
        <v>2018</v>
      </c>
      <c r="D86" s="4" t="s">
        <v>4</v>
      </c>
      <c r="E86" s="7">
        <v>12</v>
      </c>
      <c r="F86" s="5">
        <v>33</v>
      </c>
      <c r="G86" s="5">
        <f t="shared" si="7"/>
        <v>39.6</v>
      </c>
      <c r="H86" s="5">
        <f t="shared" si="10"/>
        <v>396</v>
      </c>
    </row>
    <row r="87" spans="1:8" ht="14.4" thickBot="1" x14ac:dyDescent="0.3">
      <c r="A87" s="3" t="s">
        <v>94</v>
      </c>
      <c r="B87" s="3" t="s">
        <v>95</v>
      </c>
      <c r="C87" s="6">
        <v>2019</v>
      </c>
      <c r="D87" s="4" t="s">
        <v>4</v>
      </c>
      <c r="E87" s="7">
        <v>12</v>
      </c>
      <c r="F87" s="5">
        <v>24</v>
      </c>
      <c r="G87" s="5">
        <f t="shared" si="7"/>
        <v>28.799999999999997</v>
      </c>
      <c r="H87" s="5">
        <f t="shared" si="10"/>
        <v>288</v>
      </c>
    </row>
    <row r="88" spans="1:8" thickBot="1" x14ac:dyDescent="0.3">
      <c r="A88" s="3" t="s">
        <v>94</v>
      </c>
      <c r="B88" s="3" t="s">
        <v>96</v>
      </c>
      <c r="C88" s="6">
        <v>2019</v>
      </c>
      <c r="D88" s="4" t="s">
        <v>4</v>
      </c>
      <c r="E88" s="7">
        <v>12</v>
      </c>
      <c r="F88" s="5">
        <v>18</v>
      </c>
      <c r="G88" s="5">
        <f t="shared" si="7"/>
        <v>21.599999999999998</v>
      </c>
      <c r="H88" s="5">
        <f t="shared" si="10"/>
        <v>216</v>
      </c>
    </row>
    <row r="89" spans="1:8" ht="14.4" thickBot="1" x14ac:dyDescent="0.3">
      <c r="A89" s="3" t="s">
        <v>94</v>
      </c>
      <c r="B89" s="3" t="s">
        <v>97</v>
      </c>
      <c r="C89" s="6">
        <v>2019</v>
      </c>
      <c r="D89" s="4" t="s">
        <v>4</v>
      </c>
      <c r="E89" s="7">
        <v>6</v>
      </c>
      <c r="F89" s="5">
        <v>35</v>
      </c>
      <c r="G89" s="5">
        <f t="shared" si="7"/>
        <v>42</v>
      </c>
      <c r="H89" s="5">
        <f t="shared" si="10"/>
        <v>210</v>
      </c>
    </row>
    <row r="90" spans="1:8" ht="14.4" thickBot="1" x14ac:dyDescent="0.3">
      <c r="A90" s="3" t="s">
        <v>98</v>
      </c>
      <c r="B90" s="3" t="s">
        <v>99</v>
      </c>
      <c r="C90" s="6">
        <v>2018</v>
      </c>
      <c r="D90" s="4" t="s">
        <v>4</v>
      </c>
      <c r="E90" s="7">
        <v>8</v>
      </c>
      <c r="F90" s="5">
        <v>35</v>
      </c>
      <c r="G90" s="5">
        <f t="shared" si="7"/>
        <v>42</v>
      </c>
      <c r="H90" s="5">
        <f t="shared" si="10"/>
        <v>280</v>
      </c>
    </row>
    <row r="91" spans="1:8" thickBot="1" x14ac:dyDescent="0.3">
      <c r="A91" s="3" t="s">
        <v>98</v>
      </c>
      <c r="B91" s="3" t="s">
        <v>100</v>
      </c>
      <c r="C91" s="6">
        <v>2018</v>
      </c>
      <c r="D91" s="4" t="s">
        <v>4</v>
      </c>
      <c r="E91" s="7">
        <v>0</v>
      </c>
      <c r="F91" s="5">
        <v>25</v>
      </c>
      <c r="G91" s="5">
        <f t="shared" si="7"/>
        <v>30</v>
      </c>
      <c r="H91" s="5">
        <f t="shared" si="10"/>
        <v>0</v>
      </c>
    </row>
    <row r="92" spans="1:8" ht="14.4" thickBot="1" x14ac:dyDescent="0.3">
      <c r="A92" s="3" t="s">
        <v>101</v>
      </c>
      <c r="B92" s="3" t="s">
        <v>102</v>
      </c>
      <c r="C92" s="6">
        <v>2016</v>
      </c>
      <c r="D92" s="4" t="s">
        <v>4</v>
      </c>
      <c r="E92" s="7">
        <v>6</v>
      </c>
      <c r="F92" s="5">
        <v>90</v>
      </c>
      <c r="G92" s="5">
        <f t="shared" si="7"/>
        <v>108</v>
      </c>
      <c r="H92" s="5">
        <f t="shared" si="10"/>
        <v>540</v>
      </c>
    </row>
    <row r="93" spans="1:8" ht="14.4" thickBot="1" x14ac:dyDescent="0.3">
      <c r="A93" s="3" t="s">
        <v>101</v>
      </c>
      <c r="B93" s="3" t="s">
        <v>103</v>
      </c>
      <c r="C93" s="6">
        <v>2015</v>
      </c>
      <c r="D93" s="4" t="s">
        <v>4</v>
      </c>
      <c r="E93" s="7">
        <v>6</v>
      </c>
      <c r="F93" s="5">
        <v>49</v>
      </c>
      <c r="G93" s="5">
        <f t="shared" si="7"/>
        <v>58.8</v>
      </c>
      <c r="H93" s="5">
        <f t="shared" si="10"/>
        <v>294</v>
      </c>
    </row>
    <row r="94" spans="1:8" thickBot="1" x14ac:dyDescent="0.3">
      <c r="A94" s="3" t="s">
        <v>172</v>
      </c>
      <c r="B94" s="3" t="s">
        <v>173</v>
      </c>
      <c r="C94" s="6">
        <v>2018</v>
      </c>
      <c r="D94" s="4" t="s">
        <v>4</v>
      </c>
      <c r="E94" s="7">
        <v>5</v>
      </c>
      <c r="F94" s="5">
        <v>69</v>
      </c>
      <c r="G94" s="5">
        <f t="shared" si="7"/>
        <v>82.8</v>
      </c>
      <c r="H94" s="11">
        <f t="shared" si="10"/>
        <v>345</v>
      </c>
    </row>
    <row r="95" spans="1:8" ht="14.4" thickBot="1" x14ac:dyDescent="0.3">
      <c r="A95" s="33"/>
      <c r="B95" s="28"/>
      <c r="C95" s="13"/>
      <c r="D95" s="13"/>
      <c r="F95" s="25"/>
      <c r="G95" s="26"/>
      <c r="H95" s="26"/>
    </row>
    <row r="96" spans="1:8" ht="14.4" thickBot="1" x14ac:dyDescent="0.3">
      <c r="A96" s="50" t="s">
        <v>104</v>
      </c>
      <c r="B96" s="49"/>
      <c r="C96" s="13"/>
      <c r="D96" s="13"/>
      <c r="F96" s="25"/>
      <c r="G96" s="26"/>
      <c r="H96" s="26"/>
    </row>
    <row r="97" spans="1:8" thickBot="1" x14ac:dyDescent="0.3">
      <c r="A97" s="3" t="s">
        <v>14</v>
      </c>
      <c r="B97" s="3" t="s">
        <v>105</v>
      </c>
      <c r="C97" s="6">
        <v>2018</v>
      </c>
      <c r="D97" s="4" t="s">
        <v>4</v>
      </c>
      <c r="E97" s="7">
        <v>24</v>
      </c>
      <c r="F97" s="5">
        <v>29</v>
      </c>
      <c r="G97" s="5">
        <f t="shared" ref="G97:G114" si="11">F97*1.2</f>
        <v>34.799999999999997</v>
      </c>
      <c r="H97" s="5">
        <f t="shared" ref="H97:H102" si="12">F97*E97</f>
        <v>696</v>
      </c>
    </row>
    <row r="98" spans="1:8" thickBot="1" x14ac:dyDescent="0.3">
      <c r="A98" s="3" t="s">
        <v>14</v>
      </c>
      <c r="B98" s="3" t="s">
        <v>13</v>
      </c>
      <c r="C98" s="6">
        <v>2018</v>
      </c>
      <c r="D98" s="4" t="s">
        <v>4</v>
      </c>
      <c r="E98" s="7">
        <v>18</v>
      </c>
      <c r="F98" s="5">
        <v>35</v>
      </c>
      <c r="G98" s="5">
        <f t="shared" si="11"/>
        <v>42</v>
      </c>
      <c r="H98" s="5">
        <f t="shared" si="12"/>
        <v>630</v>
      </c>
    </row>
    <row r="99" spans="1:8" thickBot="1" x14ac:dyDescent="0.3">
      <c r="A99" s="3" t="s">
        <v>15</v>
      </c>
      <c r="B99" s="3" t="s">
        <v>69</v>
      </c>
      <c r="C99" s="6">
        <v>2018</v>
      </c>
      <c r="D99" s="4" t="s">
        <v>4</v>
      </c>
      <c r="E99" s="7">
        <v>8</v>
      </c>
      <c r="F99" s="5">
        <v>57</v>
      </c>
      <c r="G99" s="5">
        <f t="shared" si="11"/>
        <v>68.399999999999991</v>
      </c>
      <c r="H99" s="5">
        <f t="shared" si="12"/>
        <v>456</v>
      </c>
    </row>
    <row r="100" spans="1:8" thickBot="1" x14ac:dyDescent="0.3">
      <c r="A100" s="3" t="s">
        <v>15</v>
      </c>
      <c r="B100" s="3" t="s">
        <v>106</v>
      </c>
      <c r="C100" s="6">
        <v>2019</v>
      </c>
      <c r="D100" s="4" t="s">
        <v>4</v>
      </c>
      <c r="E100" s="7">
        <v>2</v>
      </c>
      <c r="F100" s="5">
        <v>21</v>
      </c>
      <c r="G100" s="5">
        <f t="shared" si="11"/>
        <v>25.2</v>
      </c>
      <c r="H100" s="5">
        <f t="shared" si="12"/>
        <v>42</v>
      </c>
    </row>
    <row r="101" spans="1:8" thickBot="1" x14ac:dyDescent="0.3">
      <c r="A101" s="3" t="s">
        <v>177</v>
      </c>
      <c r="B101" s="3" t="s">
        <v>178</v>
      </c>
      <c r="C101" s="6">
        <v>2020</v>
      </c>
      <c r="D101" s="4" t="s">
        <v>4</v>
      </c>
      <c r="E101" s="7">
        <v>17</v>
      </c>
      <c r="F101" s="5">
        <v>15</v>
      </c>
      <c r="G101" s="5">
        <f t="shared" si="11"/>
        <v>18</v>
      </c>
      <c r="H101" s="5">
        <f t="shared" si="12"/>
        <v>255</v>
      </c>
    </row>
    <row r="102" spans="1:8" thickBot="1" x14ac:dyDescent="0.3">
      <c r="A102" s="3" t="s">
        <v>73</v>
      </c>
      <c r="B102" s="3" t="s">
        <v>107</v>
      </c>
      <c r="C102" s="6">
        <v>2018</v>
      </c>
      <c r="D102" s="4" t="s">
        <v>4</v>
      </c>
      <c r="E102" s="7">
        <v>42</v>
      </c>
      <c r="F102" s="5">
        <v>22</v>
      </c>
      <c r="G102" s="5">
        <f t="shared" si="11"/>
        <v>26.4</v>
      </c>
      <c r="H102" s="5">
        <f t="shared" si="12"/>
        <v>924</v>
      </c>
    </row>
    <row r="103" spans="1:8" thickBot="1" x14ac:dyDescent="0.3">
      <c r="A103" s="3" t="s">
        <v>73</v>
      </c>
      <c r="B103" s="3" t="s">
        <v>108</v>
      </c>
      <c r="C103" s="6">
        <v>2018</v>
      </c>
      <c r="D103" s="4" t="s">
        <v>4</v>
      </c>
      <c r="E103" s="7">
        <v>24</v>
      </c>
      <c r="F103" s="5">
        <v>39</v>
      </c>
      <c r="G103" s="5">
        <f t="shared" si="11"/>
        <v>46.8</v>
      </c>
      <c r="H103" s="5">
        <f t="shared" ref="H103:H183" si="13">F103*E103</f>
        <v>936</v>
      </c>
    </row>
    <row r="104" spans="1:8" thickBot="1" x14ac:dyDescent="0.3">
      <c r="A104" s="3" t="s">
        <v>73</v>
      </c>
      <c r="B104" s="3" t="s">
        <v>109</v>
      </c>
      <c r="C104" s="6">
        <v>2017</v>
      </c>
      <c r="D104" s="4" t="s">
        <v>4</v>
      </c>
      <c r="E104" s="7">
        <v>6</v>
      </c>
      <c r="F104" s="5">
        <v>38</v>
      </c>
      <c r="G104" s="5">
        <f t="shared" si="11"/>
        <v>45.6</v>
      </c>
      <c r="H104" s="5">
        <f t="shared" si="13"/>
        <v>228</v>
      </c>
    </row>
    <row r="105" spans="1:8" thickBot="1" x14ac:dyDescent="0.3">
      <c r="A105" s="3" t="s">
        <v>16</v>
      </c>
      <c r="B105" s="3" t="s">
        <v>13</v>
      </c>
      <c r="C105" s="6">
        <v>2018</v>
      </c>
      <c r="D105" s="4" t="s">
        <v>4</v>
      </c>
      <c r="E105" s="7">
        <v>12</v>
      </c>
      <c r="F105" s="5">
        <v>36</v>
      </c>
      <c r="G105" s="5">
        <f t="shared" si="11"/>
        <v>43.199999999999996</v>
      </c>
      <c r="H105" s="5">
        <f t="shared" si="13"/>
        <v>432</v>
      </c>
    </row>
    <row r="106" spans="1:8" s="59" customFormat="1" ht="14.4" thickBot="1" x14ac:dyDescent="0.3">
      <c r="A106" s="61" t="s">
        <v>199</v>
      </c>
      <c r="B106" s="55" t="s">
        <v>200</v>
      </c>
      <c r="C106" s="56">
        <v>2019</v>
      </c>
      <c r="D106" s="57" t="s">
        <v>4</v>
      </c>
      <c r="E106" s="7">
        <v>9</v>
      </c>
      <c r="F106" s="58">
        <v>29</v>
      </c>
      <c r="G106" s="58">
        <f t="shared" si="11"/>
        <v>34.799999999999997</v>
      </c>
      <c r="H106" s="58">
        <f t="shared" si="13"/>
        <v>261</v>
      </c>
    </row>
    <row r="107" spans="1:8" s="59" customFormat="1" ht="14.4" thickBot="1" x14ac:dyDescent="0.3">
      <c r="A107" s="61" t="s">
        <v>199</v>
      </c>
      <c r="B107" s="55" t="s">
        <v>201</v>
      </c>
      <c r="C107" s="56">
        <v>2019</v>
      </c>
      <c r="D107" s="57" t="s">
        <v>4</v>
      </c>
      <c r="E107" s="7">
        <v>3</v>
      </c>
      <c r="F107" s="58">
        <v>29</v>
      </c>
      <c r="G107" s="58">
        <f t="shared" si="11"/>
        <v>34.799999999999997</v>
      </c>
      <c r="H107" s="58">
        <f t="shared" si="13"/>
        <v>87</v>
      </c>
    </row>
    <row r="108" spans="1:8" s="59" customFormat="1" ht="14.4" thickBot="1" x14ac:dyDescent="0.3">
      <c r="A108" s="61" t="s">
        <v>85</v>
      </c>
      <c r="B108" s="55" t="s">
        <v>105</v>
      </c>
      <c r="C108" s="56">
        <v>2017</v>
      </c>
      <c r="D108" s="57" t="s">
        <v>4</v>
      </c>
      <c r="E108" s="7">
        <v>5</v>
      </c>
      <c r="F108" s="58">
        <v>15</v>
      </c>
      <c r="G108" s="58">
        <f t="shared" si="11"/>
        <v>18</v>
      </c>
      <c r="H108" s="58">
        <f t="shared" si="13"/>
        <v>75</v>
      </c>
    </row>
    <row r="109" spans="1:8" s="59" customFormat="1" thickBot="1" x14ac:dyDescent="0.3">
      <c r="A109" s="55" t="s">
        <v>85</v>
      </c>
      <c r="B109" s="55" t="s">
        <v>105</v>
      </c>
      <c r="C109" s="56">
        <v>2016</v>
      </c>
      <c r="D109" s="57" t="s">
        <v>4</v>
      </c>
      <c r="E109" s="7">
        <v>4</v>
      </c>
      <c r="F109" s="58">
        <v>15</v>
      </c>
      <c r="G109" s="58">
        <f>F109*1.2</f>
        <v>18</v>
      </c>
      <c r="H109" s="58">
        <f t="shared" si="13"/>
        <v>60</v>
      </c>
    </row>
    <row r="110" spans="1:8" thickBot="1" x14ac:dyDescent="0.3">
      <c r="A110" s="3" t="s">
        <v>110</v>
      </c>
      <c r="B110" s="3" t="s">
        <v>21</v>
      </c>
      <c r="C110" s="6">
        <v>2019</v>
      </c>
      <c r="D110" s="4" t="s">
        <v>4</v>
      </c>
      <c r="E110" s="7">
        <v>1</v>
      </c>
      <c r="F110" s="5">
        <v>95</v>
      </c>
      <c r="G110" s="5">
        <f t="shared" si="11"/>
        <v>114</v>
      </c>
      <c r="H110" s="5">
        <f t="shared" si="13"/>
        <v>95</v>
      </c>
    </row>
    <row r="111" spans="1:8" thickBot="1" x14ac:dyDescent="0.3">
      <c r="A111" s="3" t="s">
        <v>94</v>
      </c>
      <c r="B111" s="3" t="s">
        <v>96</v>
      </c>
      <c r="C111" s="6">
        <v>2018</v>
      </c>
      <c r="D111" s="4" t="s">
        <v>4</v>
      </c>
      <c r="E111" s="7">
        <v>12</v>
      </c>
      <c r="F111" s="5">
        <v>18</v>
      </c>
      <c r="G111" s="5">
        <f t="shared" si="11"/>
        <v>21.599999999999998</v>
      </c>
      <c r="H111" s="5">
        <f t="shared" si="13"/>
        <v>216</v>
      </c>
    </row>
    <row r="112" spans="1:8" ht="14.4" thickBot="1" x14ac:dyDescent="0.3">
      <c r="A112" s="3" t="s">
        <v>94</v>
      </c>
      <c r="B112" s="3" t="s">
        <v>111</v>
      </c>
      <c r="C112" s="6">
        <v>2018</v>
      </c>
      <c r="D112" s="4" t="s">
        <v>4</v>
      </c>
      <c r="E112" s="7">
        <v>12</v>
      </c>
      <c r="F112" s="5">
        <v>30</v>
      </c>
      <c r="G112" s="5">
        <f t="shared" si="11"/>
        <v>36</v>
      </c>
      <c r="H112" s="5">
        <f t="shared" si="13"/>
        <v>360</v>
      </c>
    </row>
    <row r="113" spans="1:8" thickBot="1" x14ac:dyDescent="0.3">
      <c r="A113" s="3" t="s">
        <v>98</v>
      </c>
      <c r="B113" s="3" t="s">
        <v>100</v>
      </c>
      <c r="C113" s="6">
        <v>2018</v>
      </c>
      <c r="D113" s="4" t="s">
        <v>4</v>
      </c>
      <c r="E113" s="7">
        <v>6</v>
      </c>
      <c r="F113" s="5">
        <v>30</v>
      </c>
      <c r="G113" s="5">
        <f t="shared" si="11"/>
        <v>36</v>
      </c>
      <c r="H113" s="5">
        <f t="shared" si="13"/>
        <v>180</v>
      </c>
    </row>
    <row r="114" spans="1:8" thickBot="1" x14ac:dyDescent="0.3">
      <c r="A114" s="8" t="s">
        <v>182</v>
      </c>
      <c r="B114" s="8" t="s">
        <v>183</v>
      </c>
      <c r="C114" s="9">
        <v>2018</v>
      </c>
      <c r="D114" s="10" t="s">
        <v>4</v>
      </c>
      <c r="E114" s="7">
        <v>4</v>
      </c>
      <c r="F114" s="11">
        <v>29</v>
      </c>
      <c r="G114" s="11">
        <f t="shared" si="11"/>
        <v>34.799999999999997</v>
      </c>
      <c r="H114" s="11">
        <f t="shared" si="13"/>
        <v>116</v>
      </c>
    </row>
    <row r="115" spans="1:8" ht="14.4" thickBot="1" x14ac:dyDescent="0.3">
      <c r="A115" s="33"/>
      <c r="B115" s="28"/>
      <c r="C115" s="13"/>
      <c r="D115" s="13"/>
      <c r="F115" s="25"/>
      <c r="G115" s="26"/>
      <c r="H115" s="26"/>
    </row>
    <row r="116" spans="1:8" ht="14.4" thickBot="1" x14ac:dyDescent="0.3">
      <c r="A116" s="50" t="s">
        <v>112</v>
      </c>
      <c r="B116" s="49"/>
      <c r="C116" s="13"/>
      <c r="D116" s="13"/>
      <c r="F116" s="25"/>
      <c r="G116" s="26"/>
      <c r="H116" s="26"/>
    </row>
    <row r="117" spans="1:8" ht="16.2" thickBot="1" x14ac:dyDescent="0.35">
      <c r="A117" s="3" t="s">
        <v>113</v>
      </c>
      <c r="B117" s="3" t="s">
        <v>53</v>
      </c>
      <c r="C117" s="6">
        <v>2017</v>
      </c>
      <c r="D117" s="4" t="s">
        <v>4</v>
      </c>
      <c r="E117" s="7">
        <v>12</v>
      </c>
      <c r="F117" s="5">
        <v>15</v>
      </c>
      <c r="G117" s="5">
        <f>F117*1.2</f>
        <v>18</v>
      </c>
      <c r="H117" s="5">
        <f t="shared" si="13"/>
        <v>180</v>
      </c>
    </row>
    <row r="118" spans="1:8" ht="16.2" thickBot="1" x14ac:dyDescent="0.35">
      <c r="A118" s="3" t="s">
        <v>114</v>
      </c>
      <c r="B118" s="3" t="s">
        <v>53</v>
      </c>
      <c r="C118" s="6">
        <v>2018</v>
      </c>
      <c r="D118" s="4" t="s">
        <v>4</v>
      </c>
      <c r="E118" s="7">
        <v>12</v>
      </c>
      <c r="F118" s="5">
        <v>12</v>
      </c>
      <c r="G118" s="5">
        <f>F118*1.2</f>
        <v>14.399999999999999</v>
      </c>
      <c r="H118" s="5">
        <f t="shared" si="13"/>
        <v>144</v>
      </c>
    </row>
    <row r="119" spans="1:8" ht="14.4" thickBot="1" x14ac:dyDescent="0.3">
      <c r="A119" s="3" t="s">
        <v>60</v>
      </c>
      <c r="B119" s="3" t="s">
        <v>61</v>
      </c>
      <c r="C119" s="6">
        <v>2018</v>
      </c>
      <c r="D119" s="4" t="s">
        <v>4</v>
      </c>
      <c r="E119" s="7">
        <v>15</v>
      </c>
      <c r="F119" s="5">
        <v>8</v>
      </c>
      <c r="G119" s="5">
        <f>F119*1.2</f>
        <v>9.6</v>
      </c>
      <c r="H119" s="5">
        <f t="shared" si="13"/>
        <v>120</v>
      </c>
    </row>
    <row r="120" spans="1:8" ht="14.4" thickBot="1" x14ac:dyDescent="0.3">
      <c r="A120" s="33"/>
      <c r="B120" s="28"/>
      <c r="C120" s="13"/>
      <c r="D120" s="13"/>
      <c r="F120" s="25"/>
      <c r="G120" s="26"/>
      <c r="H120" s="26"/>
    </row>
    <row r="121" spans="1:8" ht="14.4" thickBot="1" x14ac:dyDescent="0.3">
      <c r="A121" s="50" t="s">
        <v>115</v>
      </c>
      <c r="B121" s="49"/>
      <c r="C121" s="13"/>
      <c r="D121" s="13"/>
      <c r="F121" s="25"/>
      <c r="G121" s="26"/>
      <c r="H121" s="26"/>
    </row>
    <row r="122" spans="1:8" thickBot="1" x14ac:dyDescent="0.3">
      <c r="A122" s="3" t="s">
        <v>45</v>
      </c>
      <c r="B122" s="3" t="s">
        <v>116</v>
      </c>
      <c r="C122" s="6">
        <v>2019</v>
      </c>
      <c r="D122" s="4" t="s">
        <v>4</v>
      </c>
      <c r="E122" s="7">
        <v>6</v>
      </c>
      <c r="F122" s="5">
        <v>30</v>
      </c>
      <c r="G122" s="5">
        <f t="shared" ref="G122:G123" si="14">F122*1.2</f>
        <v>36</v>
      </c>
      <c r="H122" s="5">
        <f t="shared" si="13"/>
        <v>180</v>
      </c>
    </row>
    <row r="123" spans="1:8" ht="14.4" thickBot="1" x14ac:dyDescent="0.3">
      <c r="A123" s="3" t="s">
        <v>45</v>
      </c>
      <c r="B123" s="3" t="s">
        <v>117</v>
      </c>
      <c r="C123" s="6">
        <v>2019</v>
      </c>
      <c r="D123" s="4" t="s">
        <v>4</v>
      </c>
      <c r="E123" s="7">
        <v>6</v>
      </c>
      <c r="F123" s="5">
        <v>12</v>
      </c>
      <c r="G123" s="5">
        <f t="shared" si="14"/>
        <v>14.399999999999999</v>
      </c>
      <c r="H123" s="5">
        <f t="shared" si="13"/>
        <v>72</v>
      </c>
    </row>
    <row r="124" spans="1:8" ht="14.4" thickBot="1" x14ac:dyDescent="0.35">
      <c r="A124" s="3" t="s">
        <v>168</v>
      </c>
      <c r="B124" s="3" t="s">
        <v>118</v>
      </c>
      <c r="C124" s="6">
        <v>2015</v>
      </c>
      <c r="D124" s="4" t="s">
        <v>4</v>
      </c>
      <c r="E124" s="7">
        <v>2</v>
      </c>
      <c r="F124" s="5" t="s">
        <v>176</v>
      </c>
      <c r="G124" s="5" t="s">
        <v>176</v>
      </c>
      <c r="H124" s="5" t="s">
        <v>176</v>
      </c>
    </row>
    <row r="125" spans="1:8" ht="15" thickBot="1" x14ac:dyDescent="0.35">
      <c r="A125" s="3" t="s">
        <v>119</v>
      </c>
      <c r="B125" s="3" t="s">
        <v>118</v>
      </c>
      <c r="C125" s="6">
        <v>2016</v>
      </c>
      <c r="D125" s="4" t="s">
        <v>4</v>
      </c>
      <c r="E125" s="7">
        <v>4</v>
      </c>
      <c r="F125" s="5" t="s">
        <v>176</v>
      </c>
      <c r="G125" s="5" t="s">
        <v>176</v>
      </c>
      <c r="H125" s="5" t="s">
        <v>176</v>
      </c>
    </row>
    <row r="126" spans="1:8" ht="15" thickBot="1" x14ac:dyDescent="0.35">
      <c r="A126" s="3" t="s">
        <v>119</v>
      </c>
      <c r="B126" s="3" t="s">
        <v>118</v>
      </c>
      <c r="C126" s="6">
        <v>2017</v>
      </c>
      <c r="D126" s="4" t="s">
        <v>4</v>
      </c>
      <c r="E126" s="7">
        <v>4</v>
      </c>
      <c r="F126" s="5" t="s">
        <v>176</v>
      </c>
      <c r="G126" s="5" t="s">
        <v>176</v>
      </c>
      <c r="H126" s="5" t="s">
        <v>176</v>
      </c>
    </row>
    <row r="127" spans="1:8" ht="15" thickBot="1" x14ac:dyDescent="0.35">
      <c r="A127" s="3" t="s">
        <v>120</v>
      </c>
      <c r="B127" s="3" t="s">
        <v>6</v>
      </c>
      <c r="C127" s="6">
        <v>2016</v>
      </c>
      <c r="D127" s="4" t="s">
        <v>4</v>
      </c>
      <c r="E127" s="7">
        <v>3</v>
      </c>
      <c r="F127" s="5" t="s">
        <v>176</v>
      </c>
      <c r="G127" s="5" t="s">
        <v>176</v>
      </c>
      <c r="H127" s="5" t="s">
        <v>176</v>
      </c>
    </row>
    <row r="128" spans="1:8" ht="15" thickBot="1" x14ac:dyDescent="0.35">
      <c r="A128" s="3" t="s">
        <v>121</v>
      </c>
      <c r="B128" s="3" t="s">
        <v>5</v>
      </c>
      <c r="C128" s="6">
        <v>2003</v>
      </c>
      <c r="D128" s="4" t="s">
        <v>4</v>
      </c>
      <c r="E128" s="7">
        <v>1</v>
      </c>
      <c r="F128" s="5" t="s">
        <v>176</v>
      </c>
      <c r="G128" s="5" t="s">
        <v>176</v>
      </c>
      <c r="H128" s="5" t="s">
        <v>176</v>
      </c>
    </row>
    <row r="129" spans="1:8" ht="14.4" thickBot="1" x14ac:dyDescent="0.3">
      <c r="A129" s="33"/>
      <c r="B129" s="28"/>
      <c r="C129" s="13"/>
      <c r="D129" s="13"/>
      <c r="F129" s="25"/>
      <c r="G129" s="26"/>
      <c r="H129" s="26"/>
    </row>
    <row r="130" spans="1:8" ht="14.4" thickBot="1" x14ac:dyDescent="0.3">
      <c r="A130" s="51" t="s">
        <v>122</v>
      </c>
      <c r="B130" s="49"/>
      <c r="C130" s="13"/>
      <c r="D130" s="13"/>
      <c r="F130" s="25"/>
      <c r="G130" s="26"/>
      <c r="H130" s="26"/>
    </row>
    <row r="131" spans="1:8" thickBot="1" x14ac:dyDescent="0.3">
      <c r="A131" s="3" t="s">
        <v>123</v>
      </c>
      <c r="B131" s="3" t="s">
        <v>18</v>
      </c>
      <c r="C131" s="6">
        <v>2017</v>
      </c>
      <c r="D131" s="4" t="s">
        <v>4</v>
      </c>
      <c r="E131" s="7">
        <v>18</v>
      </c>
      <c r="F131" s="5">
        <v>17</v>
      </c>
      <c r="G131" s="5">
        <f t="shared" ref="G131:G153" si="15">F131*1.2</f>
        <v>20.399999999999999</v>
      </c>
      <c r="H131" s="5">
        <f t="shared" si="13"/>
        <v>306</v>
      </c>
    </row>
    <row r="132" spans="1:8" ht="16.2" thickBot="1" x14ac:dyDescent="0.35">
      <c r="A132" s="3" t="s">
        <v>123</v>
      </c>
      <c r="B132" s="3" t="s">
        <v>124</v>
      </c>
      <c r="C132" s="6">
        <v>2017</v>
      </c>
      <c r="D132" s="4" t="s">
        <v>4</v>
      </c>
      <c r="E132" s="7">
        <v>12</v>
      </c>
      <c r="F132" s="5">
        <v>39</v>
      </c>
      <c r="G132" s="5">
        <f t="shared" si="15"/>
        <v>46.8</v>
      </c>
      <c r="H132" s="5">
        <f t="shared" si="13"/>
        <v>468</v>
      </c>
    </row>
    <row r="133" spans="1:8" ht="16.2" thickBot="1" x14ac:dyDescent="0.35">
      <c r="A133" s="3" t="s">
        <v>123</v>
      </c>
      <c r="B133" s="3" t="s">
        <v>125</v>
      </c>
      <c r="C133" s="6">
        <v>2017</v>
      </c>
      <c r="D133" s="4" t="s">
        <v>4</v>
      </c>
      <c r="E133" s="7">
        <v>24</v>
      </c>
      <c r="F133" s="5">
        <v>33</v>
      </c>
      <c r="G133" s="5">
        <f t="shared" si="15"/>
        <v>39.6</v>
      </c>
      <c r="H133" s="5">
        <f t="shared" si="13"/>
        <v>792</v>
      </c>
    </row>
    <row r="134" spans="1:8" ht="16.2" thickBot="1" x14ac:dyDescent="0.35">
      <c r="A134" s="3" t="s">
        <v>123</v>
      </c>
      <c r="B134" s="3" t="s">
        <v>125</v>
      </c>
      <c r="C134" s="6">
        <v>2016</v>
      </c>
      <c r="D134" s="4" t="s">
        <v>4</v>
      </c>
      <c r="E134" s="7">
        <v>18</v>
      </c>
      <c r="F134" s="5">
        <v>36</v>
      </c>
      <c r="G134" s="5">
        <f t="shared" si="15"/>
        <v>43.199999999999996</v>
      </c>
      <c r="H134" s="5">
        <f t="shared" si="13"/>
        <v>648</v>
      </c>
    </row>
    <row r="135" spans="1:8" ht="16.2" thickBot="1" x14ac:dyDescent="0.35">
      <c r="A135" s="3" t="s">
        <v>126</v>
      </c>
      <c r="B135" s="3" t="s">
        <v>127</v>
      </c>
      <c r="C135" s="6">
        <v>2017</v>
      </c>
      <c r="D135" s="4" t="s">
        <v>4</v>
      </c>
      <c r="E135" s="7">
        <v>10</v>
      </c>
      <c r="F135" s="5">
        <v>34</v>
      </c>
      <c r="G135" s="5">
        <f t="shared" si="15"/>
        <v>40.799999999999997</v>
      </c>
      <c r="H135" s="5">
        <f t="shared" si="13"/>
        <v>340</v>
      </c>
    </row>
    <row r="136" spans="1:8" ht="16.2" thickBot="1" x14ac:dyDescent="0.35">
      <c r="A136" s="3" t="s">
        <v>128</v>
      </c>
      <c r="B136" s="3" t="s">
        <v>127</v>
      </c>
      <c r="C136" s="6">
        <v>2018</v>
      </c>
      <c r="D136" s="4" t="s">
        <v>4</v>
      </c>
      <c r="E136" s="7">
        <v>3</v>
      </c>
      <c r="F136" s="5">
        <v>29</v>
      </c>
      <c r="G136" s="5">
        <f t="shared" si="15"/>
        <v>34.799999999999997</v>
      </c>
      <c r="H136" s="5">
        <f t="shared" si="13"/>
        <v>87</v>
      </c>
    </row>
    <row r="137" spans="1:8" ht="16.2" thickBot="1" x14ac:dyDescent="0.35">
      <c r="A137" s="3" t="s">
        <v>3</v>
      </c>
      <c r="B137" s="3" t="s">
        <v>129</v>
      </c>
      <c r="C137" s="6">
        <v>2016</v>
      </c>
      <c r="D137" s="4" t="s">
        <v>4</v>
      </c>
      <c r="E137" s="7">
        <v>8</v>
      </c>
      <c r="F137" s="5">
        <v>23</v>
      </c>
      <c r="G137" s="5">
        <f t="shared" si="15"/>
        <v>27.599999999999998</v>
      </c>
      <c r="H137" s="5">
        <f t="shared" si="13"/>
        <v>184</v>
      </c>
    </row>
    <row r="138" spans="1:8" ht="16.2" thickBot="1" x14ac:dyDescent="0.35">
      <c r="A138" s="3" t="s">
        <v>130</v>
      </c>
      <c r="B138" s="3" t="s">
        <v>125</v>
      </c>
      <c r="C138" s="6">
        <v>2015</v>
      </c>
      <c r="D138" s="4" t="s">
        <v>7</v>
      </c>
      <c r="E138" s="7">
        <v>3</v>
      </c>
      <c r="F138" s="5">
        <v>110</v>
      </c>
      <c r="G138" s="5">
        <f t="shared" si="15"/>
        <v>132</v>
      </c>
      <c r="H138" s="5">
        <f t="shared" si="13"/>
        <v>330</v>
      </c>
    </row>
    <row r="139" spans="1:8" ht="16.2" thickBot="1" x14ac:dyDescent="0.35">
      <c r="A139" s="3" t="s">
        <v>130</v>
      </c>
      <c r="B139" s="3" t="s">
        <v>125</v>
      </c>
      <c r="C139" s="6">
        <v>2016</v>
      </c>
      <c r="D139" s="4" t="s">
        <v>7</v>
      </c>
      <c r="E139" s="7">
        <v>3</v>
      </c>
      <c r="F139" s="5">
        <v>110</v>
      </c>
      <c r="G139" s="5">
        <f t="shared" si="15"/>
        <v>132</v>
      </c>
      <c r="H139" s="5">
        <f t="shared" si="13"/>
        <v>330</v>
      </c>
    </row>
    <row r="140" spans="1:8" ht="16.2" thickBot="1" x14ac:dyDescent="0.35">
      <c r="A140" s="3" t="s">
        <v>130</v>
      </c>
      <c r="B140" s="3" t="s">
        <v>125</v>
      </c>
      <c r="C140" s="6">
        <v>2017</v>
      </c>
      <c r="D140" s="4" t="s">
        <v>7</v>
      </c>
      <c r="E140" s="7">
        <v>6</v>
      </c>
      <c r="F140" s="5">
        <v>110</v>
      </c>
      <c r="G140" s="5">
        <f t="shared" si="15"/>
        <v>132</v>
      </c>
      <c r="H140" s="5">
        <f t="shared" si="13"/>
        <v>660</v>
      </c>
    </row>
    <row r="141" spans="1:8" ht="16.2" thickBot="1" x14ac:dyDescent="0.35">
      <c r="A141" s="3" t="s">
        <v>131</v>
      </c>
      <c r="B141" s="3" t="s">
        <v>127</v>
      </c>
      <c r="C141" s="6">
        <v>2017</v>
      </c>
      <c r="D141" s="4" t="s">
        <v>7</v>
      </c>
      <c r="E141" s="7">
        <v>6</v>
      </c>
      <c r="F141" s="5">
        <v>70</v>
      </c>
      <c r="G141" s="5">
        <f t="shared" si="15"/>
        <v>84</v>
      </c>
      <c r="H141" s="5">
        <f t="shared" si="13"/>
        <v>420</v>
      </c>
    </row>
    <row r="142" spans="1:8" thickBot="1" x14ac:dyDescent="0.3">
      <c r="A142" s="3" t="s">
        <v>132</v>
      </c>
      <c r="B142" s="3" t="s">
        <v>133</v>
      </c>
      <c r="C142" s="6">
        <v>2019</v>
      </c>
      <c r="D142" s="4" t="s">
        <v>4</v>
      </c>
      <c r="E142" s="7">
        <v>12</v>
      </c>
      <c r="F142" s="5">
        <v>27.5</v>
      </c>
      <c r="G142" s="5">
        <f t="shared" si="15"/>
        <v>33</v>
      </c>
      <c r="H142" s="5">
        <f t="shared" si="13"/>
        <v>330</v>
      </c>
    </row>
    <row r="143" spans="1:8" thickBot="1" x14ac:dyDescent="0.3">
      <c r="A143" s="3" t="s">
        <v>217</v>
      </c>
      <c r="B143" s="3" t="s">
        <v>218</v>
      </c>
      <c r="C143" s="6">
        <v>2016</v>
      </c>
      <c r="D143" s="4" t="s">
        <v>10</v>
      </c>
      <c r="E143" s="7">
        <v>1</v>
      </c>
      <c r="F143" s="5">
        <v>55</v>
      </c>
      <c r="G143" s="5">
        <f t="shared" si="15"/>
        <v>66</v>
      </c>
      <c r="H143" s="5">
        <f t="shared" si="13"/>
        <v>55</v>
      </c>
    </row>
    <row r="144" spans="1:8" thickBot="1" x14ac:dyDescent="0.3">
      <c r="A144" s="3" t="s">
        <v>219</v>
      </c>
      <c r="B144" s="3" t="s">
        <v>220</v>
      </c>
      <c r="C144" s="6">
        <v>2016</v>
      </c>
      <c r="D144" s="4" t="s">
        <v>10</v>
      </c>
      <c r="E144" s="7">
        <v>1</v>
      </c>
      <c r="F144" s="5">
        <v>55</v>
      </c>
      <c r="G144" s="5">
        <f t="shared" si="15"/>
        <v>66</v>
      </c>
      <c r="H144" s="5">
        <f t="shared" si="13"/>
        <v>55</v>
      </c>
    </row>
    <row r="145" spans="1:8" thickBot="1" x14ac:dyDescent="0.3">
      <c r="A145" s="3" t="s">
        <v>191</v>
      </c>
      <c r="B145" s="3" t="s">
        <v>192</v>
      </c>
      <c r="C145" s="6">
        <v>2017</v>
      </c>
      <c r="D145" s="4" t="s">
        <v>4</v>
      </c>
      <c r="E145" s="7">
        <v>6</v>
      </c>
      <c r="F145" s="5">
        <v>19</v>
      </c>
      <c r="G145" s="5">
        <f t="shared" si="15"/>
        <v>22.8</v>
      </c>
      <c r="H145" s="5">
        <f t="shared" si="13"/>
        <v>114</v>
      </c>
    </row>
    <row r="146" spans="1:8" s="59" customFormat="1" ht="14.4" thickBot="1" x14ac:dyDescent="0.3">
      <c r="A146" s="61" t="s">
        <v>189</v>
      </c>
      <c r="B146" s="55" t="s">
        <v>190</v>
      </c>
      <c r="C146" s="56">
        <v>2019</v>
      </c>
      <c r="D146" s="57" t="s">
        <v>4</v>
      </c>
      <c r="E146" s="7">
        <v>13</v>
      </c>
      <c r="F146" s="58">
        <v>28</v>
      </c>
      <c r="G146" s="58">
        <f>E146*F146</f>
        <v>364</v>
      </c>
      <c r="H146" s="58">
        <f t="shared" si="13"/>
        <v>364</v>
      </c>
    </row>
    <row r="147" spans="1:8" s="59" customFormat="1" ht="14.4" thickBot="1" x14ac:dyDescent="0.3">
      <c r="A147" s="61" t="s">
        <v>189</v>
      </c>
      <c r="B147" s="55" t="s">
        <v>193</v>
      </c>
      <c r="C147" s="56">
        <v>2018</v>
      </c>
      <c r="D147" s="57" t="s">
        <v>4</v>
      </c>
      <c r="E147" s="7">
        <v>3</v>
      </c>
      <c r="F147" s="58">
        <v>28</v>
      </c>
      <c r="G147" s="58">
        <f>E147*F147</f>
        <v>84</v>
      </c>
      <c r="H147" s="58">
        <f t="shared" si="13"/>
        <v>84</v>
      </c>
    </row>
    <row r="148" spans="1:8" s="59" customFormat="1" ht="14.4" thickBot="1" x14ac:dyDescent="0.3">
      <c r="A148" s="61" t="s">
        <v>194</v>
      </c>
      <c r="B148" s="55" t="s">
        <v>195</v>
      </c>
      <c r="C148" s="56">
        <v>2019</v>
      </c>
      <c r="D148" s="57" t="s">
        <v>4</v>
      </c>
      <c r="E148" s="7">
        <v>4</v>
      </c>
      <c r="F148" s="58">
        <v>29</v>
      </c>
      <c r="G148" s="58">
        <f>E148*F148</f>
        <v>116</v>
      </c>
      <c r="H148" s="58">
        <f t="shared" si="13"/>
        <v>116</v>
      </c>
    </row>
    <row r="149" spans="1:8" s="59" customFormat="1" ht="14.4" thickBot="1" x14ac:dyDescent="0.3">
      <c r="A149" s="61" t="s">
        <v>194</v>
      </c>
      <c r="B149" s="55" t="s">
        <v>196</v>
      </c>
      <c r="C149" s="56">
        <v>2018</v>
      </c>
      <c r="D149" s="57" t="s">
        <v>4</v>
      </c>
      <c r="E149" s="7">
        <v>6</v>
      </c>
      <c r="F149" s="58">
        <v>29</v>
      </c>
      <c r="G149" s="58">
        <f>E149*F149</f>
        <v>174</v>
      </c>
      <c r="H149" s="58">
        <f t="shared" si="13"/>
        <v>174</v>
      </c>
    </row>
    <row r="150" spans="1:8" thickBot="1" x14ac:dyDescent="0.3">
      <c r="A150" s="3"/>
      <c r="B150" s="3"/>
      <c r="C150" s="6"/>
      <c r="D150" s="4"/>
      <c r="F150" s="5"/>
      <c r="G150" s="5"/>
      <c r="H150" s="5"/>
    </row>
    <row r="151" spans="1:8" ht="14.4" thickBot="1" x14ac:dyDescent="0.3">
      <c r="A151" s="51" t="s">
        <v>134</v>
      </c>
      <c r="B151" s="46"/>
      <c r="C151" s="13"/>
      <c r="D151" s="14"/>
      <c r="F151" s="17"/>
      <c r="G151" s="5"/>
      <c r="H151" s="5"/>
    </row>
    <row r="152" spans="1:8" thickBot="1" x14ac:dyDescent="0.3">
      <c r="A152" s="39"/>
      <c r="B152" s="12"/>
      <c r="C152" s="13"/>
      <c r="D152" s="14"/>
      <c r="F152" s="17"/>
      <c r="G152" s="5"/>
      <c r="H152" s="5"/>
    </row>
    <row r="153" spans="1:8" s="59" customFormat="1" ht="14.4" thickBot="1" x14ac:dyDescent="0.3">
      <c r="A153" s="61" t="s">
        <v>187</v>
      </c>
      <c r="B153" s="55" t="s">
        <v>188</v>
      </c>
      <c r="C153" s="56" t="s">
        <v>20</v>
      </c>
      <c r="D153" s="57" t="s">
        <v>4</v>
      </c>
      <c r="E153" s="7">
        <v>6</v>
      </c>
      <c r="F153" s="58">
        <v>29</v>
      </c>
      <c r="G153" s="58">
        <f t="shared" si="15"/>
        <v>34.799999999999997</v>
      </c>
      <c r="H153" s="58">
        <f t="shared" si="13"/>
        <v>174</v>
      </c>
    </row>
    <row r="154" spans="1:8" ht="16.2" thickBot="1" x14ac:dyDescent="0.35">
      <c r="A154" s="3" t="s">
        <v>135</v>
      </c>
      <c r="B154" s="3" t="s">
        <v>136</v>
      </c>
      <c r="C154" s="6" t="s">
        <v>20</v>
      </c>
      <c r="D154" s="4" t="s">
        <v>4</v>
      </c>
      <c r="E154" s="7">
        <v>7</v>
      </c>
      <c r="F154" s="5">
        <v>17</v>
      </c>
      <c r="G154" s="5">
        <f t="shared" ref="G154:G156" si="16">F154*1.2</f>
        <v>20.399999999999999</v>
      </c>
      <c r="H154" s="5">
        <f t="shared" si="13"/>
        <v>119</v>
      </c>
    </row>
    <row r="155" spans="1:8" s="59" customFormat="1" ht="14.4" thickBot="1" x14ac:dyDescent="0.3">
      <c r="A155" s="61" t="s">
        <v>203</v>
      </c>
      <c r="B155" s="55" t="s">
        <v>19</v>
      </c>
      <c r="C155" s="56">
        <v>2016</v>
      </c>
      <c r="D155" s="57" t="s">
        <v>4</v>
      </c>
      <c r="E155" s="7">
        <v>10</v>
      </c>
      <c r="F155" s="58">
        <v>60</v>
      </c>
      <c r="G155" s="5">
        <f t="shared" si="16"/>
        <v>72</v>
      </c>
      <c r="H155" s="5">
        <f t="shared" si="13"/>
        <v>600</v>
      </c>
    </row>
    <row r="156" spans="1:8" thickBot="1" x14ac:dyDescent="0.3">
      <c r="A156" s="3" t="s">
        <v>137</v>
      </c>
      <c r="B156" s="3" t="s">
        <v>138</v>
      </c>
      <c r="C156" s="6" t="s">
        <v>20</v>
      </c>
      <c r="D156" s="4" t="s">
        <v>4</v>
      </c>
      <c r="E156" s="7">
        <v>24</v>
      </c>
      <c r="F156" s="5">
        <v>29</v>
      </c>
      <c r="G156" s="5">
        <f t="shared" si="16"/>
        <v>34.799999999999997</v>
      </c>
      <c r="H156" s="5">
        <f t="shared" si="13"/>
        <v>696</v>
      </c>
    </row>
    <row r="157" spans="1:8" ht="14.4" thickBot="1" x14ac:dyDescent="0.3">
      <c r="A157" s="33"/>
      <c r="B157" s="28"/>
      <c r="C157" s="13"/>
      <c r="D157" s="13"/>
      <c r="F157" s="25"/>
      <c r="G157" s="26"/>
      <c r="H157" s="26"/>
    </row>
    <row r="158" spans="1:8" ht="14.4" thickBot="1" x14ac:dyDescent="0.3">
      <c r="A158" s="51" t="s">
        <v>139</v>
      </c>
      <c r="B158" s="49"/>
      <c r="C158" s="13"/>
      <c r="D158" s="13"/>
      <c r="F158" s="25"/>
      <c r="G158" s="26"/>
      <c r="H158" s="26"/>
    </row>
    <row r="159" spans="1:8" ht="14.4" thickBot="1" x14ac:dyDescent="0.3">
      <c r="A159" s="52"/>
      <c r="B159" s="28"/>
      <c r="C159" s="13"/>
      <c r="D159" s="13"/>
      <c r="F159" s="25"/>
      <c r="G159" s="26"/>
      <c r="H159" s="26"/>
    </row>
    <row r="160" spans="1:8" ht="14.4" thickBot="1" x14ac:dyDescent="0.3">
      <c r="A160" s="3" t="s">
        <v>140</v>
      </c>
      <c r="B160" s="3" t="s">
        <v>141</v>
      </c>
      <c r="C160" s="6">
        <v>2012</v>
      </c>
      <c r="D160" s="4" t="s">
        <v>4</v>
      </c>
      <c r="E160" s="7">
        <v>4</v>
      </c>
      <c r="F160" s="5">
        <v>35</v>
      </c>
      <c r="G160" s="5">
        <f>F160*1.2</f>
        <v>42</v>
      </c>
      <c r="H160" s="5">
        <f t="shared" si="13"/>
        <v>140</v>
      </c>
    </row>
    <row r="161" spans="1:8" thickBot="1" x14ac:dyDescent="0.3">
      <c r="A161" s="3" t="s">
        <v>170</v>
      </c>
      <c r="B161" s="3" t="s">
        <v>171</v>
      </c>
      <c r="C161" s="6">
        <v>2010</v>
      </c>
      <c r="D161" s="4" t="s">
        <v>10</v>
      </c>
      <c r="E161" s="7">
        <v>1</v>
      </c>
      <c r="F161" s="5">
        <v>69</v>
      </c>
      <c r="G161" s="5">
        <v>69</v>
      </c>
      <c r="H161" s="5">
        <f t="shared" si="13"/>
        <v>69</v>
      </c>
    </row>
    <row r="162" spans="1:8" thickBot="1" x14ac:dyDescent="0.3">
      <c r="A162" s="8"/>
      <c r="B162" s="8"/>
      <c r="C162" s="9"/>
      <c r="D162" s="10"/>
      <c r="F162" s="11"/>
      <c r="G162" s="11"/>
      <c r="H162" s="11"/>
    </row>
    <row r="163" spans="1:8" ht="14.4" thickBot="1" x14ac:dyDescent="0.3">
      <c r="A163" s="51" t="s">
        <v>184</v>
      </c>
      <c r="B163" s="8"/>
      <c r="C163" s="9"/>
      <c r="D163" s="10"/>
      <c r="F163" s="11"/>
      <c r="G163" s="11"/>
      <c r="H163" s="11"/>
    </row>
    <row r="164" spans="1:8" ht="14.4" thickBot="1" x14ac:dyDescent="0.3">
      <c r="A164" s="52"/>
      <c r="B164" s="28"/>
      <c r="C164" s="13"/>
      <c r="D164" s="13"/>
      <c r="F164" s="25"/>
      <c r="G164" s="26"/>
      <c r="H164" s="26"/>
    </row>
    <row r="165" spans="1:8" thickBot="1" x14ac:dyDescent="0.3">
      <c r="A165" s="3" t="s">
        <v>185</v>
      </c>
      <c r="B165" s="3" t="s">
        <v>186</v>
      </c>
      <c r="C165" s="6">
        <v>2019</v>
      </c>
      <c r="D165" s="4" t="s">
        <v>4</v>
      </c>
      <c r="E165" s="7">
        <v>2</v>
      </c>
      <c r="F165" s="5">
        <v>33</v>
      </c>
      <c r="G165" s="5">
        <f>F165*1.2</f>
        <v>39.6</v>
      </c>
      <c r="H165" s="5">
        <f>F165*E165</f>
        <v>66</v>
      </c>
    </row>
    <row r="166" spans="1:8" ht="14.4" thickBot="1" x14ac:dyDescent="0.3">
      <c r="A166" s="52"/>
      <c r="B166" s="28"/>
      <c r="C166" s="13"/>
      <c r="D166" s="13"/>
      <c r="F166" s="25"/>
      <c r="G166" s="26"/>
      <c r="H166" s="26"/>
    </row>
    <row r="167" spans="1:8" ht="14.4" thickBot="1" x14ac:dyDescent="0.3">
      <c r="A167" s="51" t="s">
        <v>184</v>
      </c>
      <c r="B167" s="3"/>
      <c r="C167" s="6"/>
      <c r="D167" s="4"/>
      <c r="F167" s="5"/>
      <c r="G167" s="5"/>
      <c r="H167" s="5"/>
    </row>
    <row r="168" spans="1:8" ht="14.4" thickBot="1" x14ac:dyDescent="0.3">
      <c r="A168" s="67"/>
      <c r="B168" s="8"/>
      <c r="C168" s="9"/>
      <c r="D168" s="10"/>
      <c r="F168" s="11"/>
      <c r="G168" s="11"/>
      <c r="H168" s="11"/>
    </row>
    <row r="169" spans="1:8" thickBot="1" x14ac:dyDescent="0.3">
      <c r="A169" s="3" t="s">
        <v>215</v>
      </c>
      <c r="B169" s="3" t="s">
        <v>214</v>
      </c>
      <c r="C169" s="6">
        <v>2019</v>
      </c>
      <c r="D169" s="4" t="s">
        <v>4</v>
      </c>
      <c r="E169" s="7">
        <v>1</v>
      </c>
      <c r="F169" s="5"/>
      <c r="G169" s="5">
        <f>F169*1.2</f>
        <v>0</v>
      </c>
      <c r="H169" s="5">
        <f>F169*E169</f>
        <v>0</v>
      </c>
    </row>
    <row r="170" spans="1:8" thickBot="1" x14ac:dyDescent="0.3">
      <c r="A170" s="3" t="s">
        <v>216</v>
      </c>
      <c r="B170" s="3" t="s">
        <v>214</v>
      </c>
      <c r="C170" s="6">
        <v>2020</v>
      </c>
      <c r="D170" s="4" t="s">
        <v>4</v>
      </c>
      <c r="E170" s="7">
        <v>1</v>
      </c>
      <c r="F170" s="5"/>
      <c r="G170" s="5">
        <f>F170*1.2</f>
        <v>0</v>
      </c>
      <c r="H170" s="5">
        <f>F170*E170</f>
        <v>0</v>
      </c>
    </row>
    <row r="171" spans="1:8" ht="14.4" thickBot="1" x14ac:dyDescent="0.3">
      <c r="A171" s="52"/>
      <c r="B171" s="28"/>
      <c r="C171" s="13"/>
      <c r="D171" s="13"/>
      <c r="F171" s="25"/>
      <c r="G171" s="26"/>
      <c r="H171" s="26"/>
    </row>
    <row r="172" spans="1:8" ht="14.4" thickBot="1" x14ac:dyDescent="0.3">
      <c r="A172" s="51" t="s">
        <v>142</v>
      </c>
      <c r="B172" s="29"/>
      <c r="C172" s="13"/>
      <c r="D172" s="13"/>
      <c r="F172" s="25"/>
      <c r="G172" s="26"/>
      <c r="H172" s="26"/>
    </row>
    <row r="173" spans="1:8" ht="14.4" thickBot="1" x14ac:dyDescent="0.3">
      <c r="A173" s="30"/>
      <c r="B173" s="28"/>
      <c r="C173" s="13"/>
      <c r="D173" s="13"/>
      <c r="F173" s="25"/>
      <c r="G173" s="26"/>
      <c r="H173" s="26"/>
    </row>
    <row r="174" spans="1:8" thickBot="1" x14ac:dyDescent="0.3">
      <c r="A174" s="3" t="s">
        <v>143</v>
      </c>
      <c r="B174" s="3" t="s">
        <v>11</v>
      </c>
      <c r="C174" s="6">
        <v>2017</v>
      </c>
      <c r="D174" s="4" t="s">
        <v>4</v>
      </c>
      <c r="E174" s="7">
        <v>12</v>
      </c>
      <c r="F174" s="5">
        <v>24</v>
      </c>
      <c r="G174" s="5">
        <f t="shared" ref="G174:G179" si="17">F174*1.2</f>
        <v>28.799999999999997</v>
      </c>
      <c r="H174" s="5">
        <f t="shared" si="13"/>
        <v>288</v>
      </c>
    </row>
    <row r="175" spans="1:8" thickBot="1" x14ac:dyDescent="0.3">
      <c r="A175" s="3" t="s">
        <v>144</v>
      </c>
      <c r="B175" s="3" t="s">
        <v>145</v>
      </c>
      <c r="C175" s="6">
        <v>2017</v>
      </c>
      <c r="D175" s="4" t="s">
        <v>4</v>
      </c>
      <c r="E175" s="7">
        <v>6</v>
      </c>
      <c r="F175" s="5">
        <v>29</v>
      </c>
      <c r="G175" s="5">
        <f t="shared" si="17"/>
        <v>34.799999999999997</v>
      </c>
      <c r="H175" s="5">
        <f t="shared" si="13"/>
        <v>174</v>
      </c>
    </row>
    <row r="176" spans="1:8" thickBot="1" x14ac:dyDescent="0.3">
      <c r="A176" s="3" t="s">
        <v>146</v>
      </c>
      <c r="B176" s="3" t="s">
        <v>145</v>
      </c>
      <c r="C176" s="6">
        <v>2015</v>
      </c>
      <c r="D176" s="4" t="s">
        <v>4</v>
      </c>
      <c r="E176" s="7">
        <v>6</v>
      </c>
      <c r="F176" s="5">
        <v>22</v>
      </c>
      <c r="G176" s="5">
        <f t="shared" si="17"/>
        <v>26.4</v>
      </c>
      <c r="H176" s="5">
        <f t="shared" si="13"/>
        <v>132</v>
      </c>
    </row>
    <row r="177" spans="1:8" thickBot="1" x14ac:dyDescent="0.3">
      <c r="A177" s="3" t="s">
        <v>147</v>
      </c>
      <c r="B177" s="3" t="s">
        <v>148</v>
      </c>
      <c r="C177" s="6">
        <v>2018</v>
      </c>
      <c r="D177" s="4" t="s">
        <v>4</v>
      </c>
      <c r="E177" s="7">
        <v>12</v>
      </c>
      <c r="F177" s="5">
        <v>32</v>
      </c>
      <c r="G177" s="5">
        <f t="shared" si="17"/>
        <v>38.4</v>
      </c>
      <c r="H177" s="5">
        <f t="shared" si="13"/>
        <v>384</v>
      </c>
    </row>
    <row r="178" spans="1:8" thickBot="1" x14ac:dyDescent="0.3">
      <c r="A178" s="3" t="s">
        <v>149</v>
      </c>
      <c r="B178" s="3" t="s">
        <v>150</v>
      </c>
      <c r="C178" s="6">
        <v>2018</v>
      </c>
      <c r="D178" s="4" t="s">
        <v>4</v>
      </c>
      <c r="E178" s="7">
        <v>12</v>
      </c>
      <c r="F178" s="5">
        <v>28</v>
      </c>
      <c r="G178" s="5">
        <f t="shared" si="17"/>
        <v>33.6</v>
      </c>
      <c r="H178" s="5">
        <f t="shared" si="13"/>
        <v>336</v>
      </c>
    </row>
    <row r="179" spans="1:8" ht="14.4" thickBot="1" x14ac:dyDescent="0.3">
      <c r="A179" s="3" t="s">
        <v>151</v>
      </c>
      <c r="B179" s="3" t="s">
        <v>152</v>
      </c>
      <c r="C179" s="6">
        <v>2017</v>
      </c>
      <c r="D179" s="4" t="s">
        <v>4</v>
      </c>
      <c r="E179" s="7">
        <v>23</v>
      </c>
      <c r="F179" s="5">
        <v>10</v>
      </c>
      <c r="G179" s="5">
        <f t="shared" si="17"/>
        <v>12</v>
      </c>
      <c r="H179" s="5">
        <f t="shared" si="13"/>
        <v>230</v>
      </c>
    </row>
    <row r="180" spans="1:8" ht="14.4" thickBot="1" x14ac:dyDescent="0.3">
      <c r="A180" s="27"/>
      <c r="B180" s="28"/>
      <c r="C180" s="13"/>
      <c r="D180" s="13"/>
      <c r="F180" s="25"/>
      <c r="G180" s="26"/>
      <c r="H180" s="26"/>
    </row>
    <row r="181" spans="1:8" ht="14.4" thickBot="1" x14ac:dyDescent="0.3">
      <c r="A181" s="51" t="s">
        <v>153</v>
      </c>
      <c r="B181" s="29"/>
      <c r="C181" s="13"/>
      <c r="D181" s="13"/>
      <c r="F181" s="25"/>
      <c r="G181" s="26"/>
      <c r="H181" s="26"/>
    </row>
    <row r="182" spans="1:8" ht="14.4" thickBot="1" x14ac:dyDescent="0.3">
      <c r="A182" s="30"/>
      <c r="B182" s="28"/>
      <c r="C182" s="13"/>
      <c r="D182" s="13"/>
      <c r="F182" s="25"/>
      <c r="G182" s="26"/>
      <c r="H182" s="26"/>
    </row>
    <row r="183" spans="1:8" thickBot="1" x14ac:dyDescent="0.3">
      <c r="A183" s="3" t="s">
        <v>154</v>
      </c>
      <c r="B183" s="3" t="s">
        <v>155</v>
      </c>
      <c r="C183" s="6" t="s">
        <v>156</v>
      </c>
      <c r="D183" s="4" t="s">
        <v>8</v>
      </c>
      <c r="E183" s="7">
        <v>2</v>
      </c>
      <c r="F183" s="5">
        <v>41</v>
      </c>
      <c r="G183" s="5">
        <f t="shared" ref="G183:G188" si="18">F183*1.2</f>
        <v>49.199999999999996</v>
      </c>
      <c r="H183" s="5">
        <f t="shared" si="13"/>
        <v>82</v>
      </c>
    </row>
    <row r="184" spans="1:8" thickBot="1" x14ac:dyDescent="0.3">
      <c r="A184" s="3" t="s">
        <v>157</v>
      </c>
      <c r="B184" s="3" t="s">
        <v>158</v>
      </c>
      <c r="C184" s="6" t="s">
        <v>156</v>
      </c>
      <c r="D184" s="4" t="s">
        <v>8</v>
      </c>
      <c r="E184" s="7">
        <v>3</v>
      </c>
      <c r="F184" s="5">
        <v>46</v>
      </c>
      <c r="G184" s="5">
        <f t="shared" si="18"/>
        <v>55.199999999999996</v>
      </c>
      <c r="H184" s="5">
        <f>F184*E184</f>
        <v>138</v>
      </c>
    </row>
    <row r="185" spans="1:8" thickBot="1" x14ac:dyDescent="0.3">
      <c r="A185" s="3" t="s">
        <v>159</v>
      </c>
      <c r="B185" s="3" t="s">
        <v>160</v>
      </c>
      <c r="C185" s="6" t="s">
        <v>156</v>
      </c>
      <c r="D185" s="4" t="s">
        <v>8</v>
      </c>
      <c r="E185" s="7">
        <v>6</v>
      </c>
      <c r="F185" s="5">
        <v>35</v>
      </c>
      <c r="G185" s="5">
        <f t="shared" si="18"/>
        <v>42</v>
      </c>
      <c r="H185" s="5">
        <f>F185*E185</f>
        <v>210</v>
      </c>
    </row>
    <row r="186" spans="1:8" thickBot="1" x14ac:dyDescent="0.3">
      <c r="A186" s="3" t="s">
        <v>161</v>
      </c>
      <c r="B186" s="3" t="s">
        <v>162</v>
      </c>
      <c r="C186" s="6" t="s">
        <v>156</v>
      </c>
      <c r="D186" s="4" t="s">
        <v>8</v>
      </c>
      <c r="E186" s="7">
        <v>3</v>
      </c>
      <c r="F186" s="5">
        <v>40</v>
      </c>
      <c r="G186" s="5">
        <f t="shared" si="18"/>
        <v>48</v>
      </c>
      <c r="H186" s="5">
        <f>F186*E186</f>
        <v>120</v>
      </c>
    </row>
    <row r="187" spans="1:8" thickBot="1" x14ac:dyDescent="0.3">
      <c r="A187" s="3" t="s">
        <v>157</v>
      </c>
      <c r="B187" s="3" t="s">
        <v>163</v>
      </c>
      <c r="C187" s="6" t="s">
        <v>156</v>
      </c>
      <c r="D187" s="4" t="s">
        <v>8</v>
      </c>
      <c r="E187" s="7">
        <v>3</v>
      </c>
      <c r="F187" s="5">
        <v>32</v>
      </c>
      <c r="G187" s="5">
        <f t="shared" si="18"/>
        <v>38.4</v>
      </c>
      <c r="H187" s="5">
        <f>F187*E187</f>
        <v>96</v>
      </c>
    </row>
    <row r="188" spans="1:8" thickBot="1" x14ac:dyDescent="0.3">
      <c r="A188" s="3" t="s">
        <v>164</v>
      </c>
      <c r="B188" s="3" t="s">
        <v>165</v>
      </c>
      <c r="C188" s="6">
        <v>2003</v>
      </c>
      <c r="D188" s="4" t="s">
        <v>8</v>
      </c>
      <c r="E188" s="7">
        <v>2</v>
      </c>
      <c r="F188" s="5">
        <v>29</v>
      </c>
      <c r="G188" s="5">
        <f t="shared" si="18"/>
        <v>34.799999999999997</v>
      </c>
      <c r="H188" s="5">
        <f>F188*E188</f>
        <v>58</v>
      </c>
    </row>
    <row r="189" spans="1:8" ht="16.2" thickBot="1" x14ac:dyDescent="0.35">
      <c r="A189" s="31"/>
      <c r="B189" s="31"/>
      <c r="C189" s="32"/>
      <c r="D189" s="32"/>
      <c r="F189" s="25"/>
      <c r="G189" s="26"/>
      <c r="H189" s="26"/>
    </row>
    <row r="190" spans="1:8" ht="16.2" thickBot="1" x14ac:dyDescent="0.35">
      <c r="A190" s="31"/>
      <c r="B190" s="31"/>
      <c r="C190" s="32"/>
      <c r="D190" s="32"/>
      <c r="F190" s="25"/>
      <c r="G190" s="26"/>
      <c r="H190" s="26"/>
    </row>
    <row r="191" spans="1:8" ht="13.2" x14ac:dyDescent="0.25">
      <c r="E191"/>
    </row>
    <row r="192" spans="1:8" ht="13.2" x14ac:dyDescent="0.25">
      <c r="E192"/>
    </row>
    <row r="193" spans="5:5" ht="13.2" x14ac:dyDescent="0.25">
      <c r="E193"/>
    </row>
    <row r="194" spans="5:5" ht="13.2" x14ac:dyDescent="0.25">
      <c r="E194"/>
    </row>
    <row r="195" spans="5:5" ht="13.2" x14ac:dyDescent="0.25">
      <c r="E195"/>
    </row>
    <row r="196" spans="5:5" ht="13.2" x14ac:dyDescent="0.25">
      <c r="E196"/>
    </row>
    <row r="197" spans="5:5" ht="13.2" x14ac:dyDescent="0.25">
      <c r="E197"/>
    </row>
    <row r="198" spans="5:5" ht="13.2" x14ac:dyDescent="0.25">
      <c r="E198"/>
    </row>
    <row r="199" spans="5:5" ht="13.2" x14ac:dyDescent="0.25">
      <c r="E199"/>
    </row>
    <row r="200" spans="5:5" ht="13.2" x14ac:dyDescent="0.25">
      <c r="E200"/>
    </row>
    <row r="201" spans="5:5" ht="13.2" x14ac:dyDescent="0.25">
      <c r="E201"/>
    </row>
    <row r="202" spans="5:5" ht="13.2" x14ac:dyDescent="0.25">
      <c r="E202"/>
    </row>
    <row r="203" spans="5:5" ht="13.2" x14ac:dyDescent="0.25">
      <c r="E203"/>
    </row>
    <row r="204" spans="5:5" ht="13.2" x14ac:dyDescent="0.25">
      <c r="E204"/>
    </row>
    <row r="205" spans="5:5" ht="13.2" x14ac:dyDescent="0.25">
      <c r="E205"/>
    </row>
    <row r="206" spans="5:5" ht="13.2" x14ac:dyDescent="0.25">
      <c r="E206"/>
    </row>
    <row r="207" spans="5:5" ht="13.2" x14ac:dyDescent="0.25">
      <c r="E207"/>
    </row>
    <row r="208" spans="5:5" ht="13.2" x14ac:dyDescent="0.25">
      <c r="E208"/>
    </row>
    <row r="209" spans="5:5" ht="13.2" x14ac:dyDescent="0.25">
      <c r="E209"/>
    </row>
    <row r="210" spans="5:5" ht="13.2" x14ac:dyDescent="0.25">
      <c r="E210"/>
    </row>
    <row r="211" spans="5:5" ht="13.2" x14ac:dyDescent="0.25">
      <c r="E211"/>
    </row>
    <row r="212" spans="5:5" ht="13.2" x14ac:dyDescent="0.25">
      <c r="E212"/>
    </row>
    <row r="213" spans="5:5" ht="13.2" x14ac:dyDescent="0.25">
      <c r="E213"/>
    </row>
    <row r="214" spans="5:5" ht="13.2" x14ac:dyDescent="0.25">
      <c r="E214"/>
    </row>
    <row r="215" spans="5:5" ht="13.2" x14ac:dyDescent="0.25">
      <c r="E215"/>
    </row>
    <row r="216" spans="5:5" ht="13.2" x14ac:dyDescent="0.25">
      <c r="E216"/>
    </row>
    <row r="217" spans="5:5" ht="13.2" x14ac:dyDescent="0.25">
      <c r="E217"/>
    </row>
    <row r="218" spans="5:5" ht="13.2" x14ac:dyDescent="0.25">
      <c r="E218"/>
    </row>
    <row r="219" spans="5:5" ht="13.2" x14ac:dyDescent="0.25">
      <c r="E219"/>
    </row>
    <row r="220" spans="5:5" ht="13.2" x14ac:dyDescent="0.25">
      <c r="E220"/>
    </row>
    <row r="221" spans="5:5" ht="13.2" x14ac:dyDescent="0.25">
      <c r="E221"/>
    </row>
    <row r="222" spans="5:5" ht="13.2" x14ac:dyDescent="0.25">
      <c r="E222"/>
    </row>
    <row r="223" spans="5:5" ht="13.2" x14ac:dyDescent="0.25">
      <c r="E223"/>
    </row>
    <row r="224" spans="5:5" ht="13.2" x14ac:dyDescent="0.25">
      <c r="E224"/>
    </row>
    <row r="225" spans="5:5" ht="13.2" x14ac:dyDescent="0.25">
      <c r="E225"/>
    </row>
    <row r="226" spans="5:5" ht="13.2" x14ac:dyDescent="0.25">
      <c r="E226"/>
    </row>
    <row r="227" spans="5:5" ht="13.2" x14ac:dyDescent="0.25">
      <c r="E227"/>
    </row>
    <row r="228" spans="5:5" ht="13.2" x14ac:dyDescent="0.25">
      <c r="E228"/>
    </row>
    <row r="229" spans="5:5" ht="13.2" x14ac:dyDescent="0.25">
      <c r="E229"/>
    </row>
    <row r="230" spans="5:5" ht="13.2" x14ac:dyDescent="0.25">
      <c r="E230"/>
    </row>
    <row r="231" spans="5:5" ht="13.2" x14ac:dyDescent="0.25">
      <c r="E231"/>
    </row>
    <row r="232" spans="5:5" ht="13.2" x14ac:dyDescent="0.25">
      <c r="E232"/>
    </row>
    <row r="233" spans="5:5" ht="13.2" x14ac:dyDescent="0.25">
      <c r="E233"/>
    </row>
    <row r="234" spans="5:5" ht="13.2" x14ac:dyDescent="0.25">
      <c r="E234"/>
    </row>
    <row r="235" spans="5:5" ht="13.2" x14ac:dyDescent="0.25">
      <c r="E235"/>
    </row>
    <row r="236" spans="5:5" ht="13.2" x14ac:dyDescent="0.25">
      <c r="E236"/>
    </row>
    <row r="237" spans="5:5" ht="13.2" x14ac:dyDescent="0.25">
      <c r="E237"/>
    </row>
    <row r="238" spans="5:5" ht="13.2" x14ac:dyDescent="0.25">
      <c r="E238"/>
    </row>
    <row r="239" spans="5:5" ht="13.2" x14ac:dyDescent="0.25">
      <c r="E239"/>
    </row>
    <row r="240" spans="5:5" ht="13.2" x14ac:dyDescent="0.25">
      <c r="E240"/>
    </row>
    <row r="241" spans="5:5" ht="13.2" x14ac:dyDescent="0.25">
      <c r="E241"/>
    </row>
    <row r="242" spans="5:5" ht="13.2" x14ac:dyDescent="0.25">
      <c r="E242"/>
    </row>
    <row r="243" spans="5:5" ht="13.2" x14ac:dyDescent="0.25">
      <c r="E243"/>
    </row>
    <row r="244" spans="5:5" ht="13.2" x14ac:dyDescent="0.25">
      <c r="E244"/>
    </row>
    <row r="245" spans="5:5" ht="13.2" x14ac:dyDescent="0.25">
      <c r="E245"/>
    </row>
    <row r="246" spans="5:5" ht="13.2" x14ac:dyDescent="0.25">
      <c r="E246"/>
    </row>
    <row r="247" spans="5:5" ht="13.2" x14ac:dyDescent="0.25">
      <c r="E247"/>
    </row>
    <row r="248" spans="5:5" ht="13.2" x14ac:dyDescent="0.25">
      <c r="E248"/>
    </row>
    <row r="249" spans="5:5" ht="13.2" x14ac:dyDescent="0.25">
      <c r="E249"/>
    </row>
    <row r="250" spans="5:5" ht="13.2" x14ac:dyDescent="0.25">
      <c r="E250"/>
    </row>
    <row r="251" spans="5:5" ht="13.2" x14ac:dyDescent="0.25">
      <c r="E251"/>
    </row>
    <row r="252" spans="5:5" ht="13.2" x14ac:dyDescent="0.25">
      <c r="E252"/>
    </row>
    <row r="253" spans="5:5" ht="13.2" x14ac:dyDescent="0.25">
      <c r="E253"/>
    </row>
    <row r="254" spans="5:5" ht="13.2" x14ac:dyDescent="0.25">
      <c r="E254"/>
    </row>
    <row r="255" spans="5:5" ht="13.2" x14ac:dyDescent="0.25">
      <c r="E255"/>
    </row>
    <row r="256" spans="5:5" ht="13.2" x14ac:dyDescent="0.25">
      <c r="E256"/>
    </row>
    <row r="257" spans="5:5" ht="13.2" x14ac:dyDescent="0.25">
      <c r="E257"/>
    </row>
    <row r="258" spans="5:5" ht="13.2" x14ac:dyDescent="0.25">
      <c r="E258"/>
    </row>
    <row r="259" spans="5:5" ht="13.2" x14ac:dyDescent="0.25">
      <c r="E259"/>
    </row>
    <row r="260" spans="5:5" ht="13.2" x14ac:dyDescent="0.25">
      <c r="E260"/>
    </row>
    <row r="261" spans="5:5" ht="13.2" x14ac:dyDescent="0.25">
      <c r="E261"/>
    </row>
    <row r="262" spans="5:5" ht="13.2" x14ac:dyDescent="0.25">
      <c r="E262"/>
    </row>
    <row r="263" spans="5:5" ht="13.2" x14ac:dyDescent="0.25">
      <c r="E263"/>
    </row>
    <row r="264" spans="5:5" ht="13.2" x14ac:dyDescent="0.25">
      <c r="E264"/>
    </row>
    <row r="265" spans="5:5" ht="13.2" x14ac:dyDescent="0.25">
      <c r="E265"/>
    </row>
    <row r="266" spans="5:5" ht="13.2" x14ac:dyDescent="0.25">
      <c r="E266"/>
    </row>
    <row r="267" spans="5:5" ht="13.2" x14ac:dyDescent="0.25">
      <c r="E267"/>
    </row>
    <row r="268" spans="5:5" ht="13.2" x14ac:dyDescent="0.25">
      <c r="E268"/>
    </row>
    <row r="269" spans="5:5" ht="13.2" x14ac:dyDescent="0.25">
      <c r="E269"/>
    </row>
    <row r="270" spans="5:5" ht="13.2" x14ac:dyDescent="0.25">
      <c r="E270"/>
    </row>
    <row r="271" spans="5:5" ht="13.2" x14ac:dyDescent="0.25">
      <c r="E271"/>
    </row>
    <row r="272" spans="5:5" ht="13.2" x14ac:dyDescent="0.25">
      <c r="E272"/>
    </row>
    <row r="273" spans="5:5" ht="13.2" x14ac:dyDescent="0.25">
      <c r="E273"/>
    </row>
    <row r="274" spans="5:5" ht="13.2" x14ac:dyDescent="0.25">
      <c r="E274"/>
    </row>
    <row r="275" spans="5:5" ht="13.2" x14ac:dyDescent="0.25">
      <c r="E275"/>
    </row>
    <row r="276" spans="5:5" ht="13.2" x14ac:dyDescent="0.25">
      <c r="E276"/>
    </row>
    <row r="277" spans="5:5" ht="13.2" x14ac:dyDescent="0.25">
      <c r="E277"/>
    </row>
    <row r="278" spans="5:5" ht="13.2" x14ac:dyDescent="0.25">
      <c r="E278"/>
    </row>
    <row r="279" spans="5:5" ht="13.2" x14ac:dyDescent="0.25">
      <c r="E279"/>
    </row>
    <row r="280" spans="5:5" ht="13.2" x14ac:dyDescent="0.25">
      <c r="E280"/>
    </row>
    <row r="281" spans="5:5" ht="13.2" x14ac:dyDescent="0.25">
      <c r="E281"/>
    </row>
    <row r="282" spans="5:5" ht="13.2" x14ac:dyDescent="0.25">
      <c r="E282"/>
    </row>
    <row r="283" spans="5:5" ht="13.2" x14ac:dyDescent="0.25">
      <c r="E283"/>
    </row>
    <row r="284" spans="5:5" ht="13.2" x14ac:dyDescent="0.25">
      <c r="E284"/>
    </row>
    <row r="285" spans="5:5" ht="13.2" x14ac:dyDescent="0.25">
      <c r="E285"/>
    </row>
    <row r="286" spans="5:5" ht="13.2" x14ac:dyDescent="0.25">
      <c r="E286"/>
    </row>
    <row r="287" spans="5:5" ht="13.2" x14ac:dyDescent="0.25">
      <c r="E287"/>
    </row>
    <row r="288" spans="5:5" ht="13.2" x14ac:dyDescent="0.25">
      <c r="E288"/>
    </row>
    <row r="289" spans="5:5" ht="13.2" x14ac:dyDescent="0.25">
      <c r="E289"/>
    </row>
    <row r="290" spans="5:5" ht="13.2" x14ac:dyDescent="0.25">
      <c r="E290"/>
    </row>
    <row r="291" spans="5:5" ht="13.2" x14ac:dyDescent="0.25">
      <c r="E291"/>
    </row>
    <row r="292" spans="5:5" ht="13.2" x14ac:dyDescent="0.25">
      <c r="E292"/>
    </row>
    <row r="293" spans="5:5" ht="13.2" x14ac:dyDescent="0.25">
      <c r="E293"/>
    </row>
    <row r="294" spans="5:5" ht="13.2" x14ac:dyDescent="0.25">
      <c r="E294"/>
    </row>
    <row r="295" spans="5:5" ht="13.2" x14ac:dyDescent="0.25">
      <c r="E295"/>
    </row>
    <row r="296" spans="5:5" ht="13.2" x14ac:dyDescent="0.25">
      <c r="E296"/>
    </row>
    <row r="297" spans="5:5" ht="13.2" x14ac:dyDescent="0.25">
      <c r="E297"/>
    </row>
    <row r="298" spans="5:5" ht="13.2" x14ac:dyDescent="0.25">
      <c r="E298"/>
    </row>
    <row r="299" spans="5:5" ht="13.2" x14ac:dyDescent="0.25">
      <c r="E299"/>
    </row>
    <row r="300" spans="5:5" ht="13.2" x14ac:dyDescent="0.25">
      <c r="E300"/>
    </row>
    <row r="301" spans="5:5" ht="13.2" x14ac:dyDescent="0.25">
      <c r="E301"/>
    </row>
    <row r="302" spans="5:5" ht="13.2" x14ac:dyDescent="0.25">
      <c r="E302"/>
    </row>
    <row r="303" spans="5:5" ht="13.2" x14ac:dyDescent="0.25">
      <c r="E303"/>
    </row>
    <row r="304" spans="5:5" ht="13.2" x14ac:dyDescent="0.25">
      <c r="E304"/>
    </row>
    <row r="305" spans="5:5" ht="13.2" x14ac:dyDescent="0.25">
      <c r="E305"/>
    </row>
    <row r="306" spans="5:5" ht="13.2" x14ac:dyDescent="0.25">
      <c r="E306"/>
    </row>
    <row r="307" spans="5:5" ht="13.2" x14ac:dyDescent="0.25">
      <c r="E307"/>
    </row>
    <row r="308" spans="5:5" ht="13.2" x14ac:dyDescent="0.25">
      <c r="E308"/>
    </row>
    <row r="309" spans="5:5" ht="13.2" x14ac:dyDescent="0.25">
      <c r="E309"/>
    </row>
    <row r="310" spans="5:5" ht="13.2" x14ac:dyDescent="0.25">
      <c r="E310"/>
    </row>
    <row r="311" spans="5:5" ht="13.2" x14ac:dyDescent="0.25">
      <c r="E311"/>
    </row>
    <row r="312" spans="5:5" ht="13.2" x14ac:dyDescent="0.25">
      <c r="E312"/>
    </row>
    <row r="313" spans="5:5" ht="13.2" x14ac:dyDescent="0.25">
      <c r="E313"/>
    </row>
    <row r="314" spans="5:5" ht="13.2" x14ac:dyDescent="0.25">
      <c r="E314"/>
    </row>
    <row r="315" spans="5:5" ht="13.2" x14ac:dyDescent="0.25">
      <c r="E315"/>
    </row>
    <row r="316" spans="5:5" ht="13.2" x14ac:dyDescent="0.25">
      <c r="E316"/>
    </row>
    <row r="317" spans="5:5" ht="13.2" x14ac:dyDescent="0.25">
      <c r="E317"/>
    </row>
    <row r="318" spans="5:5" ht="13.2" x14ac:dyDescent="0.25">
      <c r="E318"/>
    </row>
    <row r="319" spans="5:5" ht="13.2" x14ac:dyDescent="0.25">
      <c r="E319"/>
    </row>
    <row r="320" spans="5:5" ht="13.2" x14ac:dyDescent="0.25">
      <c r="E320"/>
    </row>
    <row r="321" spans="5:5" ht="13.2" x14ac:dyDescent="0.25">
      <c r="E321"/>
    </row>
    <row r="322" spans="5:5" ht="13.2" x14ac:dyDescent="0.25">
      <c r="E322"/>
    </row>
    <row r="323" spans="5:5" ht="13.2" x14ac:dyDescent="0.25">
      <c r="E323"/>
    </row>
    <row r="324" spans="5:5" ht="13.2" x14ac:dyDescent="0.25">
      <c r="E324"/>
    </row>
    <row r="325" spans="5:5" ht="13.2" x14ac:dyDescent="0.25">
      <c r="E325"/>
    </row>
    <row r="326" spans="5:5" ht="13.2" x14ac:dyDescent="0.25">
      <c r="E326"/>
    </row>
    <row r="327" spans="5:5" ht="13.2" x14ac:dyDescent="0.25">
      <c r="E327"/>
    </row>
    <row r="328" spans="5:5" ht="13.2" x14ac:dyDescent="0.25">
      <c r="E328"/>
    </row>
    <row r="329" spans="5:5" ht="13.2" x14ac:dyDescent="0.25">
      <c r="E329"/>
    </row>
    <row r="330" spans="5:5" ht="13.2" x14ac:dyDescent="0.25">
      <c r="E330"/>
    </row>
    <row r="331" spans="5:5" ht="13.2" x14ac:dyDescent="0.25">
      <c r="E331"/>
    </row>
    <row r="332" spans="5:5" ht="13.2" x14ac:dyDescent="0.25">
      <c r="E332"/>
    </row>
    <row r="333" spans="5:5" ht="13.2" x14ac:dyDescent="0.25">
      <c r="E333"/>
    </row>
    <row r="334" spans="5:5" ht="13.2" x14ac:dyDescent="0.25">
      <c r="E334"/>
    </row>
    <row r="335" spans="5:5" ht="13.2" x14ac:dyDescent="0.25">
      <c r="E335"/>
    </row>
    <row r="336" spans="5:5" ht="13.2" x14ac:dyDescent="0.25">
      <c r="E336"/>
    </row>
    <row r="337" spans="5:5" ht="13.2" x14ac:dyDescent="0.25">
      <c r="E337"/>
    </row>
    <row r="338" spans="5:5" ht="13.2" x14ac:dyDescent="0.25">
      <c r="E338"/>
    </row>
    <row r="339" spans="5:5" ht="13.2" x14ac:dyDescent="0.25">
      <c r="E339"/>
    </row>
    <row r="340" spans="5:5" ht="13.2" x14ac:dyDescent="0.25">
      <c r="E340"/>
    </row>
    <row r="341" spans="5:5" ht="13.2" x14ac:dyDescent="0.25">
      <c r="E341"/>
    </row>
    <row r="342" spans="5:5" ht="13.2" x14ac:dyDescent="0.25">
      <c r="E342"/>
    </row>
    <row r="343" spans="5:5" ht="13.2" x14ac:dyDescent="0.25">
      <c r="E343"/>
    </row>
    <row r="344" spans="5:5" ht="13.2" x14ac:dyDescent="0.25">
      <c r="E344"/>
    </row>
    <row r="345" spans="5:5" ht="13.2" x14ac:dyDescent="0.25">
      <c r="E345"/>
    </row>
    <row r="346" spans="5:5" ht="13.2" x14ac:dyDescent="0.25">
      <c r="E346"/>
    </row>
    <row r="347" spans="5:5" ht="13.2" x14ac:dyDescent="0.25">
      <c r="E347"/>
    </row>
    <row r="348" spans="5:5" ht="13.2" x14ac:dyDescent="0.25">
      <c r="E348"/>
    </row>
    <row r="349" spans="5:5" ht="13.2" x14ac:dyDescent="0.25">
      <c r="E349"/>
    </row>
    <row r="350" spans="5:5" ht="13.2" x14ac:dyDescent="0.25">
      <c r="E350"/>
    </row>
    <row r="351" spans="5:5" ht="13.2" x14ac:dyDescent="0.25">
      <c r="E351"/>
    </row>
    <row r="352" spans="5:5" ht="13.2" x14ac:dyDescent="0.25">
      <c r="E352"/>
    </row>
    <row r="353" spans="5:5" ht="13.2" x14ac:dyDescent="0.25">
      <c r="E353"/>
    </row>
    <row r="354" spans="5:5" ht="13.2" x14ac:dyDescent="0.25">
      <c r="E354"/>
    </row>
    <row r="355" spans="5:5" ht="13.2" x14ac:dyDescent="0.25">
      <c r="E355"/>
    </row>
    <row r="356" spans="5:5" ht="13.2" x14ac:dyDescent="0.25">
      <c r="E356"/>
    </row>
    <row r="357" spans="5:5" ht="13.2" x14ac:dyDescent="0.25">
      <c r="E357"/>
    </row>
    <row r="358" spans="5:5" ht="13.2" x14ac:dyDescent="0.25">
      <c r="E358"/>
    </row>
    <row r="359" spans="5:5" ht="13.2" x14ac:dyDescent="0.25">
      <c r="E359"/>
    </row>
    <row r="360" spans="5:5" ht="13.2" x14ac:dyDescent="0.25">
      <c r="E360"/>
    </row>
    <row r="361" spans="5:5" ht="13.2" x14ac:dyDescent="0.25">
      <c r="E361"/>
    </row>
    <row r="362" spans="5:5" ht="13.2" x14ac:dyDescent="0.25">
      <c r="E362"/>
    </row>
    <row r="363" spans="5:5" ht="13.2" x14ac:dyDescent="0.25">
      <c r="E363"/>
    </row>
    <row r="364" spans="5:5" ht="13.2" x14ac:dyDescent="0.25">
      <c r="E364"/>
    </row>
    <row r="365" spans="5:5" ht="13.2" x14ac:dyDescent="0.25">
      <c r="E365"/>
    </row>
    <row r="366" spans="5:5" ht="13.2" x14ac:dyDescent="0.25">
      <c r="E366"/>
    </row>
    <row r="367" spans="5:5" ht="13.2" x14ac:dyDescent="0.25">
      <c r="E367"/>
    </row>
    <row r="368" spans="5:5" ht="13.2" x14ac:dyDescent="0.25">
      <c r="E368"/>
    </row>
    <row r="369" spans="5:5" ht="13.2" x14ac:dyDescent="0.25">
      <c r="E369"/>
    </row>
    <row r="370" spans="5:5" ht="13.2" x14ac:dyDescent="0.25">
      <c r="E370"/>
    </row>
    <row r="371" spans="5:5" ht="13.2" x14ac:dyDescent="0.25">
      <c r="E371"/>
    </row>
    <row r="372" spans="5:5" ht="13.2" x14ac:dyDescent="0.25">
      <c r="E372"/>
    </row>
    <row r="373" spans="5:5" ht="13.2" x14ac:dyDescent="0.25">
      <c r="E373"/>
    </row>
    <row r="374" spans="5:5" ht="13.2" x14ac:dyDescent="0.25">
      <c r="E374"/>
    </row>
    <row r="375" spans="5:5" ht="13.2" x14ac:dyDescent="0.25">
      <c r="E375"/>
    </row>
    <row r="376" spans="5:5" ht="13.2" x14ac:dyDescent="0.25">
      <c r="E376"/>
    </row>
    <row r="377" spans="5:5" ht="13.2" x14ac:dyDescent="0.25">
      <c r="E377"/>
    </row>
    <row r="378" spans="5:5" ht="13.2" x14ac:dyDescent="0.25">
      <c r="E378"/>
    </row>
    <row r="379" spans="5:5" ht="13.2" x14ac:dyDescent="0.25">
      <c r="E379"/>
    </row>
    <row r="380" spans="5:5" ht="13.2" x14ac:dyDescent="0.25">
      <c r="E380"/>
    </row>
    <row r="381" spans="5:5" ht="13.2" x14ac:dyDescent="0.25">
      <c r="E381"/>
    </row>
    <row r="382" spans="5:5" ht="13.2" x14ac:dyDescent="0.25">
      <c r="E382"/>
    </row>
    <row r="383" spans="5:5" ht="13.2" x14ac:dyDescent="0.25">
      <c r="E383"/>
    </row>
    <row r="384" spans="5:5" ht="13.2" x14ac:dyDescent="0.25">
      <c r="E384"/>
    </row>
    <row r="385" spans="5:5" ht="13.2" x14ac:dyDescent="0.25">
      <c r="E385"/>
    </row>
    <row r="386" spans="5:5" ht="13.2" x14ac:dyDescent="0.25">
      <c r="E386"/>
    </row>
    <row r="387" spans="5:5" ht="13.2" x14ac:dyDescent="0.25">
      <c r="E387"/>
    </row>
    <row r="388" spans="5:5" ht="13.2" x14ac:dyDescent="0.25">
      <c r="E388"/>
    </row>
    <row r="389" spans="5:5" ht="13.2" x14ac:dyDescent="0.25">
      <c r="E389"/>
    </row>
    <row r="390" spans="5:5" ht="13.2" x14ac:dyDescent="0.25">
      <c r="E390"/>
    </row>
    <row r="391" spans="5:5" ht="13.2" x14ac:dyDescent="0.25">
      <c r="E391"/>
    </row>
    <row r="392" spans="5:5" ht="13.2" x14ac:dyDescent="0.25">
      <c r="E392"/>
    </row>
    <row r="393" spans="5:5" ht="13.2" x14ac:dyDescent="0.25">
      <c r="E393"/>
    </row>
    <row r="394" spans="5:5" ht="13.2" x14ac:dyDescent="0.25">
      <c r="E394"/>
    </row>
    <row r="395" spans="5:5" ht="13.2" x14ac:dyDescent="0.25">
      <c r="E395"/>
    </row>
    <row r="396" spans="5:5" ht="13.2" x14ac:dyDescent="0.25">
      <c r="E396"/>
    </row>
    <row r="397" spans="5:5" ht="13.2" x14ac:dyDescent="0.25">
      <c r="E397"/>
    </row>
    <row r="398" spans="5:5" ht="13.2" x14ac:dyDescent="0.25">
      <c r="E398"/>
    </row>
    <row r="399" spans="5:5" ht="13.2" x14ac:dyDescent="0.25">
      <c r="E399"/>
    </row>
    <row r="400" spans="5:5" ht="13.2" x14ac:dyDescent="0.25">
      <c r="E400"/>
    </row>
    <row r="401" spans="5:5" ht="13.2" x14ac:dyDescent="0.25">
      <c r="E401"/>
    </row>
    <row r="402" spans="5:5" ht="13.2" x14ac:dyDescent="0.25">
      <c r="E402"/>
    </row>
    <row r="403" spans="5:5" ht="13.2" x14ac:dyDescent="0.25">
      <c r="E403"/>
    </row>
    <row r="404" spans="5:5" ht="13.2" x14ac:dyDescent="0.25">
      <c r="E404"/>
    </row>
    <row r="405" spans="5:5" ht="13.2" x14ac:dyDescent="0.25">
      <c r="E405"/>
    </row>
    <row r="406" spans="5:5" ht="13.2" x14ac:dyDescent="0.25">
      <c r="E406"/>
    </row>
    <row r="407" spans="5:5" ht="13.2" x14ac:dyDescent="0.25">
      <c r="E407"/>
    </row>
    <row r="408" spans="5:5" ht="13.2" x14ac:dyDescent="0.25">
      <c r="E408"/>
    </row>
    <row r="409" spans="5:5" ht="13.2" x14ac:dyDescent="0.25">
      <c r="E409"/>
    </row>
    <row r="410" spans="5:5" ht="13.2" x14ac:dyDescent="0.25">
      <c r="E410"/>
    </row>
    <row r="411" spans="5:5" ht="13.2" x14ac:dyDescent="0.25">
      <c r="E411"/>
    </row>
    <row r="412" spans="5:5" ht="13.2" x14ac:dyDescent="0.25">
      <c r="E412"/>
    </row>
    <row r="413" spans="5:5" ht="13.2" x14ac:dyDescent="0.25">
      <c r="E413"/>
    </row>
    <row r="414" spans="5:5" ht="13.2" x14ac:dyDescent="0.25">
      <c r="E414"/>
    </row>
    <row r="415" spans="5:5" ht="13.2" x14ac:dyDescent="0.25">
      <c r="E415"/>
    </row>
    <row r="416" spans="5:5" ht="13.2" x14ac:dyDescent="0.25">
      <c r="E416"/>
    </row>
    <row r="417" spans="5:5" ht="13.2" x14ac:dyDescent="0.25">
      <c r="E417"/>
    </row>
    <row r="418" spans="5:5" ht="13.2" x14ac:dyDescent="0.25">
      <c r="E418"/>
    </row>
    <row r="419" spans="5:5" ht="13.2" x14ac:dyDescent="0.25">
      <c r="E419"/>
    </row>
    <row r="420" spans="5:5" ht="13.2" x14ac:dyDescent="0.25">
      <c r="E420"/>
    </row>
    <row r="421" spans="5:5" ht="13.2" x14ac:dyDescent="0.25">
      <c r="E421"/>
    </row>
    <row r="422" spans="5:5" ht="13.2" x14ac:dyDescent="0.25">
      <c r="E422"/>
    </row>
    <row r="423" spans="5:5" ht="13.2" x14ac:dyDescent="0.25">
      <c r="E423"/>
    </row>
    <row r="424" spans="5:5" ht="13.2" x14ac:dyDescent="0.25">
      <c r="E424"/>
    </row>
    <row r="425" spans="5:5" ht="13.2" x14ac:dyDescent="0.25">
      <c r="E425"/>
    </row>
    <row r="426" spans="5:5" ht="13.2" x14ac:dyDescent="0.25">
      <c r="E426"/>
    </row>
    <row r="427" spans="5:5" ht="13.2" x14ac:dyDescent="0.25">
      <c r="E427"/>
    </row>
    <row r="428" spans="5:5" ht="13.2" x14ac:dyDescent="0.25">
      <c r="E428"/>
    </row>
    <row r="429" spans="5:5" ht="13.2" x14ac:dyDescent="0.25">
      <c r="E429"/>
    </row>
    <row r="430" spans="5:5" ht="13.2" x14ac:dyDescent="0.25">
      <c r="E430"/>
    </row>
    <row r="431" spans="5:5" ht="13.2" x14ac:dyDescent="0.25">
      <c r="E431"/>
    </row>
    <row r="432" spans="5:5" ht="13.2" x14ac:dyDescent="0.25">
      <c r="E432"/>
    </row>
    <row r="433" spans="5:5" ht="13.2" x14ac:dyDescent="0.25">
      <c r="E433"/>
    </row>
    <row r="434" spans="5:5" ht="13.2" x14ac:dyDescent="0.25">
      <c r="E434"/>
    </row>
    <row r="435" spans="5:5" ht="13.2" x14ac:dyDescent="0.25">
      <c r="E435"/>
    </row>
    <row r="436" spans="5:5" ht="13.2" x14ac:dyDescent="0.25">
      <c r="E436"/>
    </row>
    <row r="437" spans="5:5" ht="13.2" x14ac:dyDescent="0.25">
      <c r="E437"/>
    </row>
    <row r="438" spans="5:5" ht="13.2" x14ac:dyDescent="0.25">
      <c r="E438"/>
    </row>
    <row r="439" spans="5:5" ht="13.2" x14ac:dyDescent="0.25">
      <c r="E439"/>
    </row>
    <row r="440" spans="5:5" ht="13.2" x14ac:dyDescent="0.25">
      <c r="E440"/>
    </row>
    <row r="441" spans="5:5" ht="13.2" x14ac:dyDescent="0.25">
      <c r="E441"/>
    </row>
    <row r="442" spans="5:5" ht="13.2" x14ac:dyDescent="0.25">
      <c r="E442"/>
    </row>
    <row r="443" spans="5:5" ht="13.2" x14ac:dyDescent="0.25">
      <c r="E443"/>
    </row>
    <row r="444" spans="5:5" ht="13.2" x14ac:dyDescent="0.25">
      <c r="E444"/>
    </row>
    <row r="445" spans="5:5" ht="13.2" x14ac:dyDescent="0.25">
      <c r="E445"/>
    </row>
    <row r="446" spans="5:5" ht="13.2" x14ac:dyDescent="0.25">
      <c r="E446"/>
    </row>
    <row r="447" spans="5:5" ht="13.2" x14ac:dyDescent="0.25">
      <c r="E447"/>
    </row>
    <row r="448" spans="5:5" ht="13.2" x14ac:dyDescent="0.25">
      <c r="E448"/>
    </row>
    <row r="449" spans="5:5" ht="13.2" x14ac:dyDescent="0.25">
      <c r="E449"/>
    </row>
    <row r="450" spans="5:5" ht="13.2" x14ac:dyDescent="0.25">
      <c r="E450"/>
    </row>
    <row r="451" spans="5:5" ht="13.2" x14ac:dyDescent="0.25">
      <c r="E451"/>
    </row>
    <row r="452" spans="5:5" ht="13.2" x14ac:dyDescent="0.25">
      <c r="E452"/>
    </row>
    <row r="453" spans="5:5" ht="13.2" x14ac:dyDescent="0.25">
      <c r="E453"/>
    </row>
    <row r="454" spans="5:5" ht="13.2" x14ac:dyDescent="0.25">
      <c r="E454"/>
    </row>
    <row r="455" spans="5:5" ht="13.2" x14ac:dyDescent="0.25">
      <c r="E455"/>
    </row>
    <row r="456" spans="5:5" ht="13.2" x14ac:dyDescent="0.25">
      <c r="E456"/>
    </row>
    <row r="457" spans="5:5" ht="13.2" x14ac:dyDescent="0.25">
      <c r="E457"/>
    </row>
    <row r="458" spans="5:5" ht="13.2" x14ac:dyDescent="0.25">
      <c r="E458"/>
    </row>
    <row r="459" spans="5:5" ht="13.2" x14ac:dyDescent="0.25">
      <c r="E459"/>
    </row>
    <row r="460" spans="5:5" ht="13.2" x14ac:dyDescent="0.25">
      <c r="E460"/>
    </row>
    <row r="461" spans="5:5" ht="13.2" x14ac:dyDescent="0.25">
      <c r="E461"/>
    </row>
    <row r="462" spans="5:5" ht="13.2" x14ac:dyDescent="0.25">
      <c r="E462"/>
    </row>
    <row r="463" spans="5:5" ht="13.2" x14ac:dyDescent="0.25">
      <c r="E463"/>
    </row>
    <row r="464" spans="5:5" ht="13.2" x14ac:dyDescent="0.25">
      <c r="E464"/>
    </row>
    <row r="465" spans="5:5" ht="13.2" x14ac:dyDescent="0.25">
      <c r="E465"/>
    </row>
    <row r="466" spans="5:5" ht="13.2" x14ac:dyDescent="0.25">
      <c r="E466"/>
    </row>
    <row r="467" spans="5:5" ht="13.2" x14ac:dyDescent="0.25">
      <c r="E467"/>
    </row>
    <row r="468" spans="5:5" ht="13.2" x14ac:dyDescent="0.25">
      <c r="E468"/>
    </row>
    <row r="469" spans="5:5" ht="13.2" x14ac:dyDescent="0.25">
      <c r="E469"/>
    </row>
    <row r="470" spans="5:5" ht="13.2" x14ac:dyDescent="0.25">
      <c r="E470"/>
    </row>
    <row r="471" spans="5:5" ht="13.2" x14ac:dyDescent="0.25">
      <c r="E471"/>
    </row>
    <row r="472" spans="5:5" ht="13.2" x14ac:dyDescent="0.25">
      <c r="E472"/>
    </row>
    <row r="473" spans="5:5" ht="13.2" x14ac:dyDescent="0.25">
      <c r="E473"/>
    </row>
    <row r="474" spans="5:5" ht="13.2" x14ac:dyDescent="0.25">
      <c r="E474"/>
    </row>
    <row r="475" spans="5:5" ht="13.2" x14ac:dyDescent="0.25">
      <c r="E475"/>
    </row>
    <row r="476" spans="5:5" ht="13.2" x14ac:dyDescent="0.25">
      <c r="E476"/>
    </row>
    <row r="477" spans="5:5" ht="13.2" x14ac:dyDescent="0.25">
      <c r="E477"/>
    </row>
    <row r="478" spans="5:5" ht="13.2" x14ac:dyDescent="0.25">
      <c r="E478"/>
    </row>
    <row r="479" spans="5:5" ht="13.2" x14ac:dyDescent="0.25">
      <c r="E479"/>
    </row>
    <row r="480" spans="5:5" ht="13.2" x14ac:dyDescent="0.25">
      <c r="E480"/>
    </row>
    <row r="481" spans="5:5" ht="13.2" x14ac:dyDescent="0.25">
      <c r="E481"/>
    </row>
    <row r="482" spans="5:5" ht="13.2" x14ac:dyDescent="0.25">
      <c r="E482"/>
    </row>
    <row r="483" spans="5:5" ht="13.2" x14ac:dyDescent="0.25">
      <c r="E483"/>
    </row>
    <row r="484" spans="5:5" ht="13.2" x14ac:dyDescent="0.25">
      <c r="E484"/>
    </row>
    <row r="485" spans="5:5" ht="13.2" x14ac:dyDescent="0.25">
      <c r="E485"/>
    </row>
    <row r="486" spans="5:5" ht="13.2" x14ac:dyDescent="0.25">
      <c r="E486"/>
    </row>
    <row r="487" spans="5:5" ht="13.2" x14ac:dyDescent="0.25">
      <c r="E487"/>
    </row>
    <row r="488" spans="5:5" ht="13.2" x14ac:dyDescent="0.25">
      <c r="E488"/>
    </row>
    <row r="489" spans="5:5" ht="13.2" x14ac:dyDescent="0.25">
      <c r="E489"/>
    </row>
    <row r="490" spans="5:5" ht="13.2" x14ac:dyDescent="0.25">
      <c r="E490"/>
    </row>
    <row r="491" spans="5:5" ht="13.2" x14ac:dyDescent="0.25">
      <c r="E491"/>
    </row>
    <row r="492" spans="5:5" ht="13.2" x14ac:dyDescent="0.25">
      <c r="E492"/>
    </row>
    <row r="493" spans="5:5" ht="13.2" x14ac:dyDescent="0.25">
      <c r="E493"/>
    </row>
    <row r="494" spans="5:5" ht="13.2" x14ac:dyDescent="0.25">
      <c r="E494"/>
    </row>
    <row r="495" spans="5:5" ht="13.2" x14ac:dyDescent="0.25">
      <c r="E495"/>
    </row>
    <row r="496" spans="5:5" ht="13.2" x14ac:dyDescent="0.25">
      <c r="E496"/>
    </row>
    <row r="497" spans="5:5" ht="13.2" x14ac:dyDescent="0.25">
      <c r="E497"/>
    </row>
    <row r="498" spans="5:5" ht="13.2" x14ac:dyDescent="0.25">
      <c r="E498"/>
    </row>
    <row r="499" spans="5:5" ht="13.2" x14ac:dyDescent="0.25">
      <c r="E499"/>
    </row>
    <row r="500" spans="5:5" ht="13.2" x14ac:dyDescent="0.25">
      <c r="E500"/>
    </row>
    <row r="501" spans="5:5" ht="13.2" x14ac:dyDescent="0.25">
      <c r="E501"/>
    </row>
    <row r="502" spans="5:5" ht="13.2" x14ac:dyDescent="0.25">
      <c r="E502"/>
    </row>
    <row r="503" spans="5:5" ht="13.2" x14ac:dyDescent="0.25">
      <c r="E503"/>
    </row>
    <row r="504" spans="5:5" ht="13.2" x14ac:dyDescent="0.25">
      <c r="E504"/>
    </row>
    <row r="505" spans="5:5" ht="13.2" x14ac:dyDescent="0.25">
      <c r="E505"/>
    </row>
    <row r="506" spans="5:5" ht="13.2" x14ac:dyDescent="0.25">
      <c r="E506"/>
    </row>
    <row r="507" spans="5:5" ht="13.2" x14ac:dyDescent="0.25">
      <c r="E507"/>
    </row>
    <row r="508" spans="5:5" ht="13.2" x14ac:dyDescent="0.25">
      <c r="E508"/>
    </row>
    <row r="509" spans="5:5" ht="13.2" x14ac:dyDescent="0.25">
      <c r="E509"/>
    </row>
    <row r="510" spans="5:5" ht="13.2" x14ac:dyDescent="0.25">
      <c r="E510"/>
    </row>
    <row r="511" spans="5:5" ht="13.2" x14ac:dyDescent="0.25">
      <c r="E511"/>
    </row>
    <row r="512" spans="5:5" ht="13.2" x14ac:dyDescent="0.25">
      <c r="E512"/>
    </row>
    <row r="513" spans="5:5" ht="13.2" x14ac:dyDescent="0.25">
      <c r="E513"/>
    </row>
    <row r="514" spans="5:5" ht="13.2" x14ac:dyDescent="0.25">
      <c r="E514"/>
    </row>
    <row r="515" spans="5:5" ht="13.2" x14ac:dyDescent="0.25">
      <c r="E515"/>
    </row>
    <row r="516" spans="5:5" ht="13.2" x14ac:dyDescent="0.25">
      <c r="E516"/>
    </row>
    <row r="517" spans="5:5" ht="13.2" x14ac:dyDescent="0.25">
      <c r="E517"/>
    </row>
    <row r="518" spans="5:5" ht="13.2" x14ac:dyDescent="0.25">
      <c r="E518"/>
    </row>
    <row r="519" spans="5:5" ht="13.2" x14ac:dyDescent="0.25">
      <c r="E519"/>
    </row>
    <row r="520" spans="5:5" ht="13.2" x14ac:dyDescent="0.25">
      <c r="E520"/>
    </row>
    <row r="521" spans="5:5" ht="13.2" x14ac:dyDescent="0.25">
      <c r="E521"/>
    </row>
    <row r="522" spans="5:5" ht="13.2" x14ac:dyDescent="0.25">
      <c r="E522"/>
    </row>
    <row r="523" spans="5:5" ht="13.2" x14ac:dyDescent="0.25">
      <c r="E523"/>
    </row>
    <row r="524" spans="5:5" ht="13.2" x14ac:dyDescent="0.25">
      <c r="E524"/>
    </row>
    <row r="525" spans="5:5" ht="13.2" x14ac:dyDescent="0.25">
      <c r="E525"/>
    </row>
    <row r="526" spans="5:5" ht="13.2" x14ac:dyDescent="0.25">
      <c r="E526"/>
    </row>
    <row r="527" spans="5:5" ht="13.2" x14ac:dyDescent="0.25">
      <c r="E527"/>
    </row>
    <row r="528" spans="5:5" ht="13.2" x14ac:dyDescent="0.25">
      <c r="E528"/>
    </row>
    <row r="529" spans="5:5" ht="13.2" x14ac:dyDescent="0.25">
      <c r="E529"/>
    </row>
    <row r="530" spans="5:5" ht="13.2" x14ac:dyDescent="0.25">
      <c r="E530"/>
    </row>
    <row r="531" spans="5:5" ht="13.2" x14ac:dyDescent="0.25">
      <c r="E531"/>
    </row>
    <row r="532" spans="5:5" ht="13.2" x14ac:dyDescent="0.25">
      <c r="E532"/>
    </row>
    <row r="533" spans="5:5" ht="13.2" x14ac:dyDescent="0.25">
      <c r="E533"/>
    </row>
    <row r="534" spans="5:5" ht="13.2" x14ac:dyDescent="0.25">
      <c r="E534"/>
    </row>
    <row r="535" spans="5:5" ht="13.2" x14ac:dyDescent="0.25">
      <c r="E535"/>
    </row>
    <row r="536" spans="5:5" ht="13.2" x14ac:dyDescent="0.25">
      <c r="E536"/>
    </row>
    <row r="537" spans="5:5" ht="13.2" x14ac:dyDescent="0.25">
      <c r="E537"/>
    </row>
    <row r="538" spans="5:5" ht="13.2" x14ac:dyDescent="0.25">
      <c r="E538"/>
    </row>
    <row r="539" spans="5:5" ht="13.2" x14ac:dyDescent="0.25">
      <c r="E539"/>
    </row>
    <row r="540" spans="5:5" ht="13.2" x14ac:dyDescent="0.25">
      <c r="E540"/>
    </row>
    <row r="541" spans="5:5" ht="13.2" x14ac:dyDescent="0.25">
      <c r="E541"/>
    </row>
    <row r="542" spans="5:5" ht="13.2" x14ac:dyDescent="0.25">
      <c r="E542"/>
    </row>
    <row r="543" spans="5:5" ht="13.2" x14ac:dyDescent="0.25">
      <c r="E543"/>
    </row>
    <row r="544" spans="5:5" ht="13.2" x14ac:dyDescent="0.25">
      <c r="E544"/>
    </row>
    <row r="545" spans="5:5" ht="13.2" x14ac:dyDescent="0.25">
      <c r="E545"/>
    </row>
    <row r="546" spans="5:5" ht="13.2" x14ac:dyDescent="0.25">
      <c r="E546"/>
    </row>
    <row r="547" spans="5:5" ht="13.2" x14ac:dyDescent="0.25">
      <c r="E547"/>
    </row>
    <row r="548" spans="5:5" ht="13.2" x14ac:dyDescent="0.25">
      <c r="E548"/>
    </row>
    <row r="549" spans="5:5" ht="13.2" x14ac:dyDescent="0.25">
      <c r="E549"/>
    </row>
    <row r="550" spans="5:5" ht="13.2" x14ac:dyDescent="0.25">
      <c r="E550"/>
    </row>
    <row r="551" spans="5:5" ht="13.2" x14ac:dyDescent="0.25">
      <c r="E551"/>
    </row>
    <row r="552" spans="5:5" ht="13.2" x14ac:dyDescent="0.25">
      <c r="E552"/>
    </row>
    <row r="553" spans="5:5" ht="13.2" x14ac:dyDescent="0.25">
      <c r="E553"/>
    </row>
    <row r="554" spans="5:5" ht="13.2" x14ac:dyDescent="0.25">
      <c r="E554"/>
    </row>
    <row r="555" spans="5:5" ht="13.2" x14ac:dyDescent="0.25">
      <c r="E555"/>
    </row>
    <row r="556" spans="5:5" ht="13.2" x14ac:dyDescent="0.25">
      <c r="E556"/>
    </row>
    <row r="557" spans="5:5" ht="13.2" x14ac:dyDescent="0.25">
      <c r="E557"/>
    </row>
    <row r="558" spans="5:5" ht="13.2" x14ac:dyDescent="0.25">
      <c r="E558"/>
    </row>
    <row r="559" spans="5:5" ht="13.2" x14ac:dyDescent="0.25">
      <c r="E559"/>
    </row>
    <row r="560" spans="5:5" ht="13.2" x14ac:dyDescent="0.25">
      <c r="E560"/>
    </row>
    <row r="561" spans="5:5" ht="13.2" x14ac:dyDescent="0.25">
      <c r="E561"/>
    </row>
    <row r="562" spans="5:5" ht="13.2" x14ac:dyDescent="0.25">
      <c r="E562"/>
    </row>
    <row r="563" spans="5:5" ht="13.2" x14ac:dyDescent="0.25">
      <c r="E563"/>
    </row>
    <row r="564" spans="5:5" ht="13.2" x14ac:dyDescent="0.25">
      <c r="E564"/>
    </row>
    <row r="565" spans="5:5" ht="13.2" x14ac:dyDescent="0.25">
      <c r="E565"/>
    </row>
    <row r="566" spans="5:5" ht="13.2" x14ac:dyDescent="0.25">
      <c r="E566"/>
    </row>
    <row r="567" spans="5:5" ht="13.2" x14ac:dyDescent="0.25">
      <c r="E567"/>
    </row>
    <row r="568" spans="5:5" ht="13.2" x14ac:dyDescent="0.25">
      <c r="E568"/>
    </row>
    <row r="569" spans="5:5" ht="13.2" x14ac:dyDescent="0.25">
      <c r="E569"/>
    </row>
    <row r="570" spans="5:5" ht="13.2" x14ac:dyDescent="0.25">
      <c r="E570"/>
    </row>
    <row r="571" spans="5:5" ht="13.2" x14ac:dyDescent="0.25">
      <c r="E571"/>
    </row>
    <row r="572" spans="5:5" ht="13.2" x14ac:dyDescent="0.25">
      <c r="E572"/>
    </row>
    <row r="573" spans="5:5" ht="13.2" x14ac:dyDescent="0.25">
      <c r="E573"/>
    </row>
    <row r="574" spans="5:5" ht="13.2" x14ac:dyDescent="0.25">
      <c r="E574"/>
    </row>
    <row r="575" spans="5:5" ht="13.2" x14ac:dyDescent="0.25">
      <c r="E575"/>
    </row>
    <row r="576" spans="5:5" ht="13.2" x14ac:dyDescent="0.25">
      <c r="E576"/>
    </row>
    <row r="577" spans="5:5" ht="13.2" x14ac:dyDescent="0.25">
      <c r="E577"/>
    </row>
    <row r="578" spans="5:5" ht="13.2" x14ac:dyDescent="0.25">
      <c r="E578"/>
    </row>
    <row r="579" spans="5:5" ht="13.2" x14ac:dyDescent="0.25">
      <c r="E579"/>
    </row>
    <row r="580" spans="5:5" ht="13.2" x14ac:dyDescent="0.25">
      <c r="E580"/>
    </row>
    <row r="581" spans="5:5" ht="13.2" x14ac:dyDescent="0.25">
      <c r="E581"/>
    </row>
    <row r="582" spans="5:5" ht="13.2" x14ac:dyDescent="0.25">
      <c r="E582"/>
    </row>
    <row r="583" spans="5:5" ht="13.2" x14ac:dyDescent="0.25">
      <c r="E583"/>
    </row>
    <row r="584" spans="5:5" ht="13.2" x14ac:dyDescent="0.25">
      <c r="E584"/>
    </row>
    <row r="585" spans="5:5" ht="13.2" x14ac:dyDescent="0.25">
      <c r="E585"/>
    </row>
    <row r="586" spans="5:5" ht="13.2" x14ac:dyDescent="0.25">
      <c r="E586"/>
    </row>
    <row r="587" spans="5:5" ht="13.2" x14ac:dyDescent="0.25">
      <c r="E587"/>
    </row>
    <row r="588" spans="5:5" ht="13.2" x14ac:dyDescent="0.25">
      <c r="E588"/>
    </row>
    <row r="589" spans="5:5" ht="13.2" x14ac:dyDescent="0.25">
      <c r="E589"/>
    </row>
    <row r="590" spans="5:5" ht="13.2" x14ac:dyDescent="0.25">
      <c r="E590"/>
    </row>
    <row r="591" spans="5:5" ht="13.2" x14ac:dyDescent="0.25">
      <c r="E591"/>
    </row>
    <row r="592" spans="5:5" ht="13.2" x14ac:dyDescent="0.25">
      <c r="E592"/>
    </row>
    <row r="593" spans="5:5" ht="13.2" x14ac:dyDescent="0.25">
      <c r="E593"/>
    </row>
    <row r="594" spans="5:5" ht="13.2" x14ac:dyDescent="0.25">
      <c r="E594"/>
    </row>
    <row r="595" spans="5:5" ht="13.2" x14ac:dyDescent="0.25">
      <c r="E595"/>
    </row>
    <row r="596" spans="5:5" ht="13.2" x14ac:dyDescent="0.25">
      <c r="E596"/>
    </row>
    <row r="597" spans="5:5" ht="13.2" x14ac:dyDescent="0.25">
      <c r="E597"/>
    </row>
    <row r="598" spans="5:5" ht="13.2" x14ac:dyDescent="0.25">
      <c r="E598"/>
    </row>
    <row r="599" spans="5:5" ht="13.2" x14ac:dyDescent="0.25">
      <c r="E599"/>
    </row>
    <row r="600" spans="5:5" ht="13.2" x14ac:dyDescent="0.25">
      <c r="E600"/>
    </row>
    <row r="601" spans="5:5" ht="13.2" x14ac:dyDescent="0.25">
      <c r="E601"/>
    </row>
    <row r="602" spans="5:5" ht="13.2" x14ac:dyDescent="0.25">
      <c r="E602"/>
    </row>
    <row r="603" spans="5:5" ht="13.2" x14ac:dyDescent="0.25">
      <c r="E603"/>
    </row>
    <row r="604" spans="5:5" ht="13.2" x14ac:dyDescent="0.25">
      <c r="E604"/>
    </row>
    <row r="605" spans="5:5" ht="13.2" x14ac:dyDescent="0.25">
      <c r="E605"/>
    </row>
    <row r="606" spans="5:5" ht="13.2" x14ac:dyDescent="0.25">
      <c r="E606"/>
    </row>
    <row r="607" spans="5:5" ht="13.2" x14ac:dyDescent="0.25">
      <c r="E607"/>
    </row>
    <row r="608" spans="5:5" ht="13.2" x14ac:dyDescent="0.25">
      <c r="E608"/>
    </row>
    <row r="609" spans="5:5" ht="13.2" x14ac:dyDescent="0.25">
      <c r="E609"/>
    </row>
    <row r="610" spans="5:5" ht="13.2" x14ac:dyDescent="0.25">
      <c r="E610"/>
    </row>
    <row r="611" spans="5:5" ht="13.2" x14ac:dyDescent="0.25">
      <c r="E611"/>
    </row>
    <row r="612" spans="5:5" ht="13.2" x14ac:dyDescent="0.25">
      <c r="E612"/>
    </row>
    <row r="613" spans="5:5" ht="13.2" x14ac:dyDescent="0.25">
      <c r="E613"/>
    </row>
    <row r="614" spans="5:5" ht="13.2" x14ac:dyDescent="0.25">
      <c r="E614"/>
    </row>
    <row r="615" spans="5:5" ht="13.2" x14ac:dyDescent="0.25">
      <c r="E615"/>
    </row>
    <row r="616" spans="5:5" ht="13.2" x14ac:dyDescent="0.25">
      <c r="E616"/>
    </row>
    <row r="617" spans="5:5" ht="13.2" x14ac:dyDescent="0.25">
      <c r="E617"/>
    </row>
    <row r="618" spans="5:5" ht="13.2" x14ac:dyDescent="0.25">
      <c r="E618"/>
    </row>
    <row r="619" spans="5:5" ht="13.2" x14ac:dyDescent="0.25">
      <c r="E619"/>
    </row>
    <row r="620" spans="5:5" ht="13.2" x14ac:dyDescent="0.25">
      <c r="E620"/>
    </row>
    <row r="621" spans="5:5" ht="13.2" x14ac:dyDescent="0.25">
      <c r="E621"/>
    </row>
    <row r="622" spans="5:5" ht="13.2" x14ac:dyDescent="0.25">
      <c r="E622"/>
    </row>
    <row r="623" spans="5:5" ht="13.2" x14ac:dyDescent="0.25">
      <c r="E623"/>
    </row>
    <row r="624" spans="5:5" ht="13.2" x14ac:dyDescent="0.25">
      <c r="E624"/>
    </row>
    <row r="625" spans="5:5" ht="13.2" x14ac:dyDescent="0.25">
      <c r="E625"/>
    </row>
    <row r="626" spans="5:5" ht="13.2" x14ac:dyDescent="0.25">
      <c r="E626"/>
    </row>
    <row r="627" spans="5:5" ht="13.2" x14ac:dyDescent="0.25">
      <c r="E627"/>
    </row>
    <row r="628" spans="5:5" ht="13.2" x14ac:dyDescent="0.25">
      <c r="E628"/>
    </row>
    <row r="629" spans="5:5" ht="13.2" x14ac:dyDescent="0.25">
      <c r="E629"/>
    </row>
    <row r="630" spans="5:5" ht="13.2" x14ac:dyDescent="0.25">
      <c r="E630"/>
    </row>
    <row r="631" spans="5:5" ht="13.2" x14ac:dyDescent="0.25">
      <c r="E631"/>
    </row>
    <row r="632" spans="5:5" ht="13.2" x14ac:dyDescent="0.25">
      <c r="E632"/>
    </row>
    <row r="633" spans="5:5" ht="13.2" x14ac:dyDescent="0.25">
      <c r="E633"/>
    </row>
    <row r="634" spans="5:5" ht="13.2" x14ac:dyDescent="0.25">
      <c r="E634"/>
    </row>
    <row r="635" spans="5:5" ht="13.2" x14ac:dyDescent="0.25">
      <c r="E635"/>
    </row>
    <row r="636" spans="5:5" ht="13.2" x14ac:dyDescent="0.25">
      <c r="E636"/>
    </row>
    <row r="637" spans="5:5" ht="13.2" x14ac:dyDescent="0.25">
      <c r="E637"/>
    </row>
    <row r="638" spans="5:5" ht="13.2" x14ac:dyDescent="0.25">
      <c r="E638"/>
    </row>
    <row r="639" spans="5:5" ht="13.2" x14ac:dyDescent="0.25">
      <c r="E639"/>
    </row>
    <row r="640" spans="5:5" ht="13.2" x14ac:dyDescent="0.25">
      <c r="E640"/>
    </row>
    <row r="641" spans="5:5" ht="13.2" x14ac:dyDescent="0.25">
      <c r="E641"/>
    </row>
    <row r="642" spans="5:5" ht="13.2" x14ac:dyDescent="0.25">
      <c r="E642"/>
    </row>
    <row r="643" spans="5:5" ht="13.2" x14ac:dyDescent="0.25">
      <c r="E643"/>
    </row>
    <row r="644" spans="5:5" ht="13.2" x14ac:dyDescent="0.25">
      <c r="E644"/>
    </row>
    <row r="645" spans="5:5" ht="13.2" x14ac:dyDescent="0.25">
      <c r="E645"/>
    </row>
    <row r="646" spans="5:5" ht="13.2" x14ac:dyDescent="0.25">
      <c r="E646"/>
    </row>
    <row r="647" spans="5:5" ht="13.2" x14ac:dyDescent="0.25">
      <c r="E647"/>
    </row>
    <row r="648" spans="5:5" ht="13.2" x14ac:dyDescent="0.25">
      <c r="E648"/>
    </row>
    <row r="649" spans="5:5" ht="13.2" x14ac:dyDescent="0.25">
      <c r="E649"/>
    </row>
    <row r="650" spans="5:5" ht="13.2" x14ac:dyDescent="0.25">
      <c r="E650"/>
    </row>
    <row r="651" spans="5:5" ht="13.2" x14ac:dyDescent="0.25">
      <c r="E651"/>
    </row>
    <row r="652" spans="5:5" ht="13.2" x14ac:dyDescent="0.25">
      <c r="E652"/>
    </row>
    <row r="653" spans="5:5" ht="13.2" x14ac:dyDescent="0.25">
      <c r="E653"/>
    </row>
    <row r="654" spans="5:5" ht="13.2" x14ac:dyDescent="0.25">
      <c r="E654"/>
    </row>
    <row r="655" spans="5:5" ht="13.2" x14ac:dyDescent="0.25">
      <c r="E655"/>
    </row>
    <row r="656" spans="5:5" ht="13.2" x14ac:dyDescent="0.25">
      <c r="E656"/>
    </row>
    <row r="657" spans="5:5" ht="13.2" x14ac:dyDescent="0.25">
      <c r="E657"/>
    </row>
    <row r="658" spans="5:5" ht="13.2" x14ac:dyDescent="0.25">
      <c r="E658"/>
    </row>
    <row r="659" spans="5:5" ht="13.2" x14ac:dyDescent="0.25">
      <c r="E659"/>
    </row>
    <row r="660" spans="5:5" ht="13.2" x14ac:dyDescent="0.25">
      <c r="E660"/>
    </row>
    <row r="661" spans="5:5" ht="13.2" x14ac:dyDescent="0.25">
      <c r="E661"/>
    </row>
    <row r="662" spans="5:5" ht="13.2" x14ac:dyDescent="0.25">
      <c r="E662"/>
    </row>
    <row r="663" spans="5:5" ht="13.2" x14ac:dyDescent="0.25">
      <c r="E663"/>
    </row>
    <row r="664" spans="5:5" ht="13.2" x14ac:dyDescent="0.25">
      <c r="E664"/>
    </row>
    <row r="665" spans="5:5" ht="13.2" x14ac:dyDescent="0.25">
      <c r="E665"/>
    </row>
    <row r="666" spans="5:5" ht="13.2" x14ac:dyDescent="0.25">
      <c r="E666"/>
    </row>
    <row r="667" spans="5:5" ht="13.2" x14ac:dyDescent="0.25">
      <c r="E667"/>
    </row>
    <row r="668" spans="5:5" ht="13.2" x14ac:dyDescent="0.25">
      <c r="E668"/>
    </row>
    <row r="669" spans="5:5" ht="13.2" x14ac:dyDescent="0.25">
      <c r="E669"/>
    </row>
    <row r="670" spans="5:5" ht="13.2" x14ac:dyDescent="0.25">
      <c r="E670"/>
    </row>
    <row r="671" spans="5:5" ht="13.2" x14ac:dyDescent="0.25">
      <c r="E671"/>
    </row>
    <row r="672" spans="5:5" ht="13.2" x14ac:dyDescent="0.25">
      <c r="E672"/>
    </row>
    <row r="673" spans="5:5" ht="13.2" x14ac:dyDescent="0.25">
      <c r="E673"/>
    </row>
    <row r="674" spans="5:5" ht="13.2" x14ac:dyDescent="0.25">
      <c r="E674"/>
    </row>
    <row r="675" spans="5:5" ht="13.2" x14ac:dyDescent="0.25">
      <c r="E675"/>
    </row>
    <row r="676" spans="5:5" ht="13.2" x14ac:dyDescent="0.25">
      <c r="E676"/>
    </row>
    <row r="677" spans="5:5" ht="13.2" x14ac:dyDescent="0.25">
      <c r="E677"/>
    </row>
    <row r="678" spans="5:5" ht="13.2" x14ac:dyDescent="0.25">
      <c r="E678"/>
    </row>
    <row r="679" spans="5:5" ht="13.2" x14ac:dyDescent="0.25">
      <c r="E679"/>
    </row>
    <row r="680" spans="5:5" ht="13.2" x14ac:dyDescent="0.25">
      <c r="E680"/>
    </row>
    <row r="681" spans="5:5" ht="13.2" x14ac:dyDescent="0.25">
      <c r="E681"/>
    </row>
    <row r="682" spans="5:5" ht="13.2" x14ac:dyDescent="0.25">
      <c r="E682"/>
    </row>
    <row r="683" spans="5:5" ht="13.2" x14ac:dyDescent="0.25">
      <c r="E683"/>
    </row>
    <row r="684" spans="5:5" ht="13.2" x14ac:dyDescent="0.25">
      <c r="E684"/>
    </row>
    <row r="685" spans="5:5" ht="13.2" x14ac:dyDescent="0.25">
      <c r="E685"/>
    </row>
    <row r="686" spans="5:5" ht="13.2" x14ac:dyDescent="0.25">
      <c r="E686"/>
    </row>
    <row r="687" spans="5:5" ht="13.2" x14ac:dyDescent="0.25">
      <c r="E687"/>
    </row>
    <row r="688" spans="5:5" ht="13.2" x14ac:dyDescent="0.25">
      <c r="E688"/>
    </row>
    <row r="689" spans="5:5" ht="13.2" x14ac:dyDescent="0.25">
      <c r="E689"/>
    </row>
    <row r="690" spans="5:5" ht="13.2" x14ac:dyDescent="0.25">
      <c r="E690"/>
    </row>
    <row r="691" spans="5:5" ht="13.2" x14ac:dyDescent="0.25">
      <c r="E691"/>
    </row>
    <row r="692" spans="5:5" ht="13.2" x14ac:dyDescent="0.25">
      <c r="E692"/>
    </row>
    <row r="693" spans="5:5" ht="13.2" x14ac:dyDescent="0.25">
      <c r="E693"/>
    </row>
    <row r="694" spans="5:5" ht="13.2" x14ac:dyDescent="0.25">
      <c r="E694"/>
    </row>
    <row r="695" spans="5:5" ht="13.2" x14ac:dyDescent="0.25">
      <c r="E695"/>
    </row>
    <row r="696" spans="5:5" ht="13.2" x14ac:dyDescent="0.25">
      <c r="E696"/>
    </row>
    <row r="697" spans="5:5" ht="13.2" x14ac:dyDescent="0.25">
      <c r="E697"/>
    </row>
    <row r="698" spans="5:5" ht="13.2" x14ac:dyDescent="0.25">
      <c r="E698"/>
    </row>
    <row r="699" spans="5:5" ht="13.2" x14ac:dyDescent="0.25">
      <c r="E699"/>
    </row>
    <row r="700" spans="5:5" ht="13.2" x14ac:dyDescent="0.25">
      <c r="E700"/>
    </row>
    <row r="701" spans="5:5" ht="13.2" x14ac:dyDescent="0.25">
      <c r="E701"/>
    </row>
    <row r="702" spans="5:5" ht="13.2" x14ac:dyDescent="0.25">
      <c r="E702"/>
    </row>
    <row r="703" spans="5:5" ht="13.2" x14ac:dyDescent="0.25">
      <c r="E703"/>
    </row>
    <row r="704" spans="5:5" ht="13.2" x14ac:dyDescent="0.25">
      <c r="E704"/>
    </row>
    <row r="705" spans="5:5" ht="13.2" x14ac:dyDescent="0.25">
      <c r="E705"/>
    </row>
    <row r="706" spans="5:5" ht="13.2" x14ac:dyDescent="0.25">
      <c r="E706"/>
    </row>
    <row r="707" spans="5:5" ht="13.2" x14ac:dyDescent="0.25">
      <c r="E707"/>
    </row>
    <row r="708" spans="5:5" ht="13.2" x14ac:dyDescent="0.25">
      <c r="E708"/>
    </row>
    <row r="709" spans="5:5" ht="13.2" x14ac:dyDescent="0.25">
      <c r="E709"/>
    </row>
    <row r="710" spans="5:5" ht="13.2" x14ac:dyDescent="0.25">
      <c r="E710"/>
    </row>
    <row r="711" spans="5:5" ht="13.2" x14ac:dyDescent="0.25">
      <c r="E711"/>
    </row>
    <row r="712" spans="5:5" ht="13.2" x14ac:dyDescent="0.25">
      <c r="E712"/>
    </row>
    <row r="713" spans="5:5" ht="13.2" x14ac:dyDescent="0.25">
      <c r="E713"/>
    </row>
    <row r="714" spans="5:5" ht="13.2" x14ac:dyDescent="0.25">
      <c r="E714"/>
    </row>
    <row r="715" spans="5:5" ht="13.2" x14ac:dyDescent="0.25">
      <c r="E715"/>
    </row>
    <row r="716" spans="5:5" ht="13.2" x14ac:dyDescent="0.25">
      <c r="E716"/>
    </row>
    <row r="717" spans="5:5" ht="13.2" x14ac:dyDescent="0.25">
      <c r="E717"/>
    </row>
    <row r="718" spans="5:5" ht="13.2" x14ac:dyDescent="0.25">
      <c r="E718"/>
    </row>
    <row r="719" spans="5:5" ht="13.2" x14ac:dyDescent="0.25">
      <c r="E719"/>
    </row>
    <row r="720" spans="5:5" ht="13.2" x14ac:dyDescent="0.25">
      <c r="E720"/>
    </row>
    <row r="721" spans="5:5" ht="13.2" x14ac:dyDescent="0.25">
      <c r="E721"/>
    </row>
    <row r="722" spans="5:5" ht="13.2" x14ac:dyDescent="0.25">
      <c r="E722"/>
    </row>
    <row r="723" spans="5:5" ht="13.2" x14ac:dyDescent="0.25">
      <c r="E723"/>
    </row>
    <row r="724" spans="5:5" ht="13.2" x14ac:dyDescent="0.25">
      <c r="E724"/>
    </row>
    <row r="725" spans="5:5" ht="13.2" x14ac:dyDescent="0.25">
      <c r="E725"/>
    </row>
    <row r="726" spans="5:5" ht="13.2" x14ac:dyDescent="0.25">
      <c r="E726"/>
    </row>
    <row r="727" spans="5:5" ht="13.2" x14ac:dyDescent="0.25">
      <c r="E727"/>
    </row>
    <row r="728" spans="5:5" ht="13.2" x14ac:dyDescent="0.25">
      <c r="E728"/>
    </row>
    <row r="729" spans="5:5" ht="13.2" x14ac:dyDescent="0.25">
      <c r="E729"/>
    </row>
    <row r="730" spans="5:5" ht="13.2" x14ac:dyDescent="0.25">
      <c r="E730"/>
    </row>
    <row r="731" spans="5:5" ht="13.2" x14ac:dyDescent="0.25">
      <c r="E731"/>
    </row>
    <row r="732" spans="5:5" ht="13.2" x14ac:dyDescent="0.25">
      <c r="E732"/>
    </row>
    <row r="733" spans="5:5" ht="13.2" x14ac:dyDescent="0.25">
      <c r="E733"/>
    </row>
    <row r="734" spans="5:5" ht="13.2" x14ac:dyDescent="0.25">
      <c r="E734"/>
    </row>
    <row r="735" spans="5:5" ht="13.2" x14ac:dyDescent="0.25">
      <c r="E735"/>
    </row>
    <row r="736" spans="5:5" ht="13.2" x14ac:dyDescent="0.25">
      <c r="E736"/>
    </row>
    <row r="737" spans="5:5" ht="13.2" x14ac:dyDescent="0.25">
      <c r="E737"/>
    </row>
    <row r="738" spans="5:5" ht="13.2" x14ac:dyDescent="0.25">
      <c r="E738"/>
    </row>
    <row r="739" spans="5:5" ht="13.2" x14ac:dyDescent="0.25">
      <c r="E739"/>
    </row>
    <row r="740" spans="5:5" ht="13.2" x14ac:dyDescent="0.25">
      <c r="E740"/>
    </row>
    <row r="741" spans="5:5" ht="13.2" x14ac:dyDescent="0.25">
      <c r="E741"/>
    </row>
    <row r="742" spans="5:5" ht="13.2" x14ac:dyDescent="0.25">
      <c r="E742"/>
    </row>
    <row r="743" spans="5:5" ht="13.2" x14ac:dyDescent="0.25">
      <c r="E743"/>
    </row>
    <row r="744" spans="5:5" ht="13.2" x14ac:dyDescent="0.25">
      <c r="E744"/>
    </row>
    <row r="745" spans="5:5" ht="13.2" x14ac:dyDescent="0.25">
      <c r="E745"/>
    </row>
    <row r="746" spans="5:5" ht="13.2" x14ac:dyDescent="0.25">
      <c r="E746"/>
    </row>
    <row r="747" spans="5:5" ht="13.2" x14ac:dyDescent="0.25">
      <c r="E747"/>
    </row>
    <row r="748" spans="5:5" ht="13.2" x14ac:dyDescent="0.25">
      <c r="E748"/>
    </row>
    <row r="749" spans="5:5" ht="13.2" x14ac:dyDescent="0.25">
      <c r="E749"/>
    </row>
    <row r="750" spans="5:5" ht="13.2" x14ac:dyDescent="0.25">
      <c r="E750"/>
    </row>
    <row r="751" spans="5:5" ht="13.2" x14ac:dyDescent="0.25">
      <c r="E751"/>
    </row>
    <row r="752" spans="5:5" ht="13.2" x14ac:dyDescent="0.25">
      <c r="E752"/>
    </row>
    <row r="753" spans="5:5" ht="13.2" x14ac:dyDescent="0.25">
      <c r="E753"/>
    </row>
    <row r="754" spans="5:5" ht="13.2" x14ac:dyDescent="0.25">
      <c r="E754"/>
    </row>
    <row r="755" spans="5:5" ht="13.2" x14ac:dyDescent="0.25">
      <c r="E755"/>
    </row>
    <row r="756" spans="5:5" ht="13.2" x14ac:dyDescent="0.25">
      <c r="E756"/>
    </row>
    <row r="757" spans="5:5" ht="13.2" x14ac:dyDescent="0.25">
      <c r="E757"/>
    </row>
    <row r="758" spans="5:5" ht="13.2" x14ac:dyDescent="0.25">
      <c r="E758"/>
    </row>
    <row r="759" spans="5:5" ht="13.2" x14ac:dyDescent="0.25">
      <c r="E759"/>
    </row>
    <row r="760" spans="5:5" ht="13.2" x14ac:dyDescent="0.25">
      <c r="E760"/>
    </row>
    <row r="761" spans="5:5" ht="13.2" x14ac:dyDescent="0.25">
      <c r="E761"/>
    </row>
    <row r="762" spans="5:5" ht="13.2" x14ac:dyDescent="0.25">
      <c r="E762"/>
    </row>
    <row r="763" spans="5:5" ht="13.2" x14ac:dyDescent="0.25">
      <c r="E763"/>
    </row>
    <row r="764" spans="5:5" ht="13.2" x14ac:dyDescent="0.25">
      <c r="E764"/>
    </row>
    <row r="765" spans="5:5" ht="13.2" x14ac:dyDescent="0.25">
      <c r="E765"/>
    </row>
    <row r="766" spans="5:5" ht="13.2" x14ac:dyDescent="0.25">
      <c r="E766"/>
    </row>
    <row r="767" spans="5:5" ht="13.2" x14ac:dyDescent="0.25">
      <c r="E767"/>
    </row>
    <row r="768" spans="5:5" ht="13.2" x14ac:dyDescent="0.25">
      <c r="E768"/>
    </row>
    <row r="769" spans="5:5" ht="13.2" x14ac:dyDescent="0.25">
      <c r="E769"/>
    </row>
    <row r="770" spans="5:5" ht="13.2" x14ac:dyDescent="0.25">
      <c r="E770"/>
    </row>
    <row r="771" spans="5:5" ht="13.2" x14ac:dyDescent="0.25">
      <c r="E771"/>
    </row>
    <row r="772" spans="5:5" ht="13.2" x14ac:dyDescent="0.25">
      <c r="E772"/>
    </row>
    <row r="773" spans="5:5" ht="13.2" x14ac:dyDescent="0.25">
      <c r="E773"/>
    </row>
    <row r="774" spans="5:5" ht="13.2" x14ac:dyDescent="0.25">
      <c r="E774"/>
    </row>
    <row r="775" spans="5:5" ht="13.2" x14ac:dyDescent="0.25">
      <c r="E775"/>
    </row>
    <row r="776" spans="5:5" ht="13.2" x14ac:dyDescent="0.25">
      <c r="E776"/>
    </row>
    <row r="777" spans="5:5" ht="13.2" x14ac:dyDescent="0.25">
      <c r="E777"/>
    </row>
    <row r="778" spans="5:5" ht="13.2" x14ac:dyDescent="0.25">
      <c r="E778"/>
    </row>
    <row r="779" spans="5:5" ht="13.2" x14ac:dyDescent="0.25">
      <c r="E779"/>
    </row>
    <row r="780" spans="5:5" ht="13.2" x14ac:dyDescent="0.25">
      <c r="E780"/>
    </row>
    <row r="781" spans="5:5" ht="13.2" x14ac:dyDescent="0.25">
      <c r="E781"/>
    </row>
    <row r="782" spans="5:5" ht="13.2" x14ac:dyDescent="0.25">
      <c r="E782"/>
    </row>
    <row r="783" spans="5:5" ht="13.2" x14ac:dyDescent="0.25">
      <c r="E783"/>
    </row>
    <row r="784" spans="5:5" ht="13.2" x14ac:dyDescent="0.25">
      <c r="E784"/>
    </row>
    <row r="785" spans="5:5" ht="13.2" x14ac:dyDescent="0.25">
      <c r="E785"/>
    </row>
    <row r="786" spans="5:5" ht="13.2" x14ac:dyDescent="0.25">
      <c r="E786"/>
    </row>
    <row r="787" spans="5:5" ht="13.2" x14ac:dyDescent="0.25">
      <c r="E787"/>
    </row>
    <row r="788" spans="5:5" ht="13.2" x14ac:dyDescent="0.25">
      <c r="E788"/>
    </row>
    <row r="789" spans="5:5" ht="13.2" x14ac:dyDescent="0.25">
      <c r="E789"/>
    </row>
    <row r="790" spans="5:5" ht="13.2" x14ac:dyDescent="0.25">
      <c r="E790"/>
    </row>
    <row r="791" spans="5:5" ht="13.2" x14ac:dyDescent="0.25">
      <c r="E791"/>
    </row>
    <row r="792" spans="5:5" ht="13.2" x14ac:dyDescent="0.25">
      <c r="E792"/>
    </row>
    <row r="793" spans="5:5" ht="13.2" x14ac:dyDescent="0.25">
      <c r="E793"/>
    </row>
    <row r="794" spans="5:5" ht="13.2" x14ac:dyDescent="0.25">
      <c r="E794"/>
    </row>
    <row r="795" spans="5:5" ht="13.2" x14ac:dyDescent="0.25">
      <c r="E795"/>
    </row>
    <row r="796" spans="5:5" ht="13.2" x14ac:dyDescent="0.25">
      <c r="E796"/>
    </row>
    <row r="797" spans="5:5" ht="13.2" x14ac:dyDescent="0.25">
      <c r="E797"/>
    </row>
    <row r="798" spans="5:5" ht="13.2" x14ac:dyDescent="0.25">
      <c r="E798"/>
    </row>
    <row r="799" spans="5:5" ht="13.2" x14ac:dyDescent="0.25">
      <c r="E799"/>
    </row>
    <row r="800" spans="5:5" ht="13.2" x14ac:dyDescent="0.25">
      <c r="E800"/>
    </row>
    <row r="801" spans="5:5" ht="13.2" x14ac:dyDescent="0.25">
      <c r="E801"/>
    </row>
    <row r="802" spans="5:5" ht="13.2" x14ac:dyDescent="0.25">
      <c r="E802"/>
    </row>
    <row r="803" spans="5:5" ht="13.2" x14ac:dyDescent="0.25">
      <c r="E803"/>
    </row>
    <row r="804" spans="5:5" ht="13.2" x14ac:dyDescent="0.25">
      <c r="E804"/>
    </row>
    <row r="805" spans="5:5" ht="13.2" x14ac:dyDescent="0.25">
      <c r="E805"/>
    </row>
    <row r="806" spans="5:5" ht="13.2" x14ac:dyDescent="0.25">
      <c r="E806"/>
    </row>
    <row r="807" spans="5:5" ht="13.2" x14ac:dyDescent="0.25">
      <c r="E807"/>
    </row>
    <row r="808" spans="5:5" ht="13.2" x14ac:dyDescent="0.25">
      <c r="E808"/>
    </row>
    <row r="809" spans="5:5" ht="13.2" x14ac:dyDescent="0.25">
      <c r="E809"/>
    </row>
    <row r="810" spans="5:5" ht="13.2" x14ac:dyDescent="0.25">
      <c r="E810"/>
    </row>
    <row r="811" spans="5:5" ht="13.2" x14ac:dyDescent="0.25">
      <c r="E811"/>
    </row>
    <row r="812" spans="5:5" ht="13.2" x14ac:dyDescent="0.25">
      <c r="E812"/>
    </row>
    <row r="813" spans="5:5" ht="13.2" x14ac:dyDescent="0.25">
      <c r="E813"/>
    </row>
    <row r="814" spans="5:5" ht="13.2" x14ac:dyDescent="0.25">
      <c r="E814"/>
    </row>
    <row r="815" spans="5:5" ht="13.2" x14ac:dyDescent="0.25">
      <c r="E815"/>
    </row>
    <row r="816" spans="5:5" ht="13.2" x14ac:dyDescent="0.25">
      <c r="E816"/>
    </row>
    <row r="817" spans="5:5" ht="13.2" x14ac:dyDescent="0.25">
      <c r="E817"/>
    </row>
    <row r="818" spans="5:5" ht="13.2" x14ac:dyDescent="0.25">
      <c r="E818"/>
    </row>
    <row r="819" spans="5:5" ht="13.2" x14ac:dyDescent="0.25">
      <c r="E819"/>
    </row>
    <row r="820" spans="5:5" ht="13.2" x14ac:dyDescent="0.25">
      <c r="E820"/>
    </row>
    <row r="821" spans="5:5" ht="13.2" x14ac:dyDescent="0.25">
      <c r="E821"/>
    </row>
    <row r="822" spans="5:5" ht="13.2" x14ac:dyDescent="0.25">
      <c r="E822"/>
    </row>
    <row r="823" spans="5:5" ht="13.2" x14ac:dyDescent="0.25">
      <c r="E823"/>
    </row>
    <row r="824" spans="5:5" ht="13.2" x14ac:dyDescent="0.25">
      <c r="E824"/>
    </row>
    <row r="825" spans="5:5" ht="13.2" x14ac:dyDescent="0.25">
      <c r="E825"/>
    </row>
    <row r="826" spans="5:5" ht="13.2" x14ac:dyDescent="0.25">
      <c r="E826"/>
    </row>
    <row r="827" spans="5:5" ht="13.2" x14ac:dyDescent="0.25">
      <c r="E827"/>
    </row>
    <row r="828" spans="5:5" ht="13.2" x14ac:dyDescent="0.25">
      <c r="E828"/>
    </row>
    <row r="829" spans="5:5" ht="13.2" x14ac:dyDescent="0.25">
      <c r="E829"/>
    </row>
    <row r="830" spans="5:5" ht="13.2" x14ac:dyDescent="0.25">
      <c r="E830"/>
    </row>
    <row r="831" spans="5:5" ht="13.2" x14ac:dyDescent="0.25">
      <c r="E831"/>
    </row>
    <row r="832" spans="5:5" ht="13.2" x14ac:dyDescent="0.25">
      <c r="E832"/>
    </row>
    <row r="833" spans="5:5" ht="13.2" x14ac:dyDescent="0.25">
      <c r="E833"/>
    </row>
    <row r="834" spans="5:5" ht="13.2" x14ac:dyDescent="0.25">
      <c r="E834"/>
    </row>
    <row r="835" spans="5:5" ht="13.2" x14ac:dyDescent="0.25">
      <c r="E835"/>
    </row>
    <row r="836" spans="5:5" ht="13.2" x14ac:dyDescent="0.25">
      <c r="E836"/>
    </row>
    <row r="837" spans="5:5" ht="13.2" x14ac:dyDescent="0.25">
      <c r="E837"/>
    </row>
    <row r="838" spans="5:5" ht="13.2" x14ac:dyDescent="0.25">
      <c r="E838"/>
    </row>
    <row r="839" spans="5:5" ht="13.2" x14ac:dyDescent="0.25">
      <c r="E839"/>
    </row>
    <row r="840" spans="5:5" ht="13.2" x14ac:dyDescent="0.25">
      <c r="E840"/>
    </row>
    <row r="841" spans="5:5" ht="13.2" x14ac:dyDescent="0.25">
      <c r="E841"/>
    </row>
    <row r="842" spans="5:5" ht="13.2" x14ac:dyDescent="0.25">
      <c r="E842"/>
    </row>
    <row r="843" spans="5:5" ht="13.2" x14ac:dyDescent="0.25">
      <c r="E843"/>
    </row>
    <row r="844" spans="5:5" ht="13.2" x14ac:dyDescent="0.25">
      <c r="E844"/>
    </row>
    <row r="845" spans="5:5" ht="13.2" x14ac:dyDescent="0.25">
      <c r="E845"/>
    </row>
    <row r="846" spans="5:5" ht="13.2" x14ac:dyDescent="0.25">
      <c r="E846"/>
    </row>
    <row r="847" spans="5:5" ht="13.2" x14ac:dyDescent="0.25">
      <c r="E847"/>
    </row>
    <row r="848" spans="5:5" ht="13.2" x14ac:dyDescent="0.25">
      <c r="E848"/>
    </row>
    <row r="849" spans="5:5" ht="13.2" x14ac:dyDescent="0.25">
      <c r="E849"/>
    </row>
    <row r="850" spans="5:5" ht="13.2" x14ac:dyDescent="0.25">
      <c r="E850"/>
    </row>
    <row r="851" spans="5:5" ht="13.2" x14ac:dyDescent="0.25">
      <c r="E851"/>
    </row>
    <row r="852" spans="5:5" ht="13.2" x14ac:dyDescent="0.25">
      <c r="E852"/>
    </row>
    <row r="853" spans="5:5" ht="13.2" x14ac:dyDescent="0.25">
      <c r="E853"/>
    </row>
    <row r="854" spans="5:5" ht="13.2" x14ac:dyDescent="0.25">
      <c r="E854"/>
    </row>
    <row r="855" spans="5:5" ht="13.2" x14ac:dyDescent="0.25">
      <c r="E855"/>
    </row>
    <row r="856" spans="5:5" ht="13.2" x14ac:dyDescent="0.25">
      <c r="E856"/>
    </row>
    <row r="857" spans="5:5" ht="13.2" x14ac:dyDescent="0.25">
      <c r="E857"/>
    </row>
    <row r="858" spans="5:5" ht="13.2" x14ac:dyDescent="0.25">
      <c r="E858"/>
    </row>
    <row r="859" spans="5:5" ht="13.2" x14ac:dyDescent="0.25">
      <c r="E859"/>
    </row>
    <row r="860" spans="5:5" ht="13.2" x14ac:dyDescent="0.25">
      <c r="E860"/>
    </row>
    <row r="861" spans="5:5" ht="13.2" x14ac:dyDescent="0.25">
      <c r="E861"/>
    </row>
    <row r="862" spans="5:5" ht="13.2" x14ac:dyDescent="0.25">
      <c r="E862"/>
    </row>
    <row r="863" spans="5:5" ht="13.2" x14ac:dyDescent="0.25">
      <c r="E863"/>
    </row>
    <row r="864" spans="5:5" ht="13.2" x14ac:dyDescent="0.25">
      <c r="E864"/>
    </row>
    <row r="865" spans="5:5" ht="13.2" x14ac:dyDescent="0.25">
      <c r="E865"/>
    </row>
    <row r="866" spans="5:5" ht="13.2" x14ac:dyDescent="0.25">
      <c r="E866"/>
    </row>
    <row r="867" spans="5:5" ht="13.2" x14ac:dyDescent="0.25">
      <c r="E867"/>
    </row>
    <row r="868" spans="5:5" ht="13.2" x14ac:dyDescent="0.25">
      <c r="E868"/>
    </row>
    <row r="869" spans="5:5" ht="13.2" x14ac:dyDescent="0.25">
      <c r="E869"/>
    </row>
    <row r="870" spans="5:5" ht="13.2" x14ac:dyDescent="0.25">
      <c r="E870"/>
    </row>
    <row r="871" spans="5:5" ht="13.2" x14ac:dyDescent="0.25">
      <c r="E871"/>
    </row>
    <row r="872" spans="5:5" ht="13.2" x14ac:dyDescent="0.25">
      <c r="E872"/>
    </row>
    <row r="873" spans="5:5" ht="13.2" x14ac:dyDescent="0.25">
      <c r="E873"/>
    </row>
    <row r="874" spans="5:5" ht="13.2" x14ac:dyDescent="0.25">
      <c r="E874"/>
    </row>
    <row r="875" spans="5:5" ht="13.2" x14ac:dyDescent="0.25">
      <c r="E875"/>
    </row>
    <row r="876" spans="5:5" ht="13.2" x14ac:dyDescent="0.25">
      <c r="E876"/>
    </row>
    <row r="877" spans="5:5" ht="13.2" x14ac:dyDescent="0.25">
      <c r="E877"/>
    </row>
    <row r="878" spans="5:5" ht="13.2" x14ac:dyDescent="0.25">
      <c r="E878"/>
    </row>
    <row r="879" spans="5:5" ht="13.2" x14ac:dyDescent="0.25">
      <c r="E879"/>
    </row>
    <row r="880" spans="5:5" ht="13.2" x14ac:dyDescent="0.25">
      <c r="E880"/>
    </row>
    <row r="881" spans="5:5" ht="13.2" x14ac:dyDescent="0.25">
      <c r="E881"/>
    </row>
    <row r="882" spans="5:5" ht="13.2" x14ac:dyDescent="0.25">
      <c r="E882"/>
    </row>
    <row r="883" spans="5:5" ht="13.2" x14ac:dyDescent="0.25">
      <c r="E883"/>
    </row>
    <row r="884" spans="5:5" ht="13.2" x14ac:dyDescent="0.25">
      <c r="E884"/>
    </row>
    <row r="885" spans="5:5" ht="13.2" x14ac:dyDescent="0.25">
      <c r="E885"/>
    </row>
    <row r="886" spans="5:5" ht="13.2" x14ac:dyDescent="0.25">
      <c r="E886"/>
    </row>
    <row r="887" spans="5:5" ht="13.2" x14ac:dyDescent="0.25">
      <c r="E887"/>
    </row>
    <row r="888" spans="5:5" ht="13.2" x14ac:dyDescent="0.25">
      <c r="E888"/>
    </row>
    <row r="889" spans="5:5" ht="13.2" x14ac:dyDescent="0.25">
      <c r="E889"/>
    </row>
    <row r="890" spans="5:5" ht="13.2" x14ac:dyDescent="0.25">
      <c r="E890"/>
    </row>
    <row r="891" spans="5:5" ht="13.2" x14ac:dyDescent="0.25">
      <c r="E891"/>
    </row>
    <row r="892" spans="5:5" ht="13.2" x14ac:dyDescent="0.25">
      <c r="E892"/>
    </row>
    <row r="893" spans="5:5" ht="13.2" x14ac:dyDescent="0.25">
      <c r="E893"/>
    </row>
    <row r="894" spans="5:5" ht="13.2" x14ac:dyDescent="0.25">
      <c r="E894"/>
    </row>
    <row r="895" spans="5:5" ht="13.2" x14ac:dyDescent="0.25">
      <c r="E895"/>
    </row>
    <row r="896" spans="5:5" ht="13.2" x14ac:dyDescent="0.25">
      <c r="E896"/>
    </row>
    <row r="897" spans="5:5" ht="13.2" x14ac:dyDescent="0.25">
      <c r="E897"/>
    </row>
    <row r="898" spans="5:5" ht="13.2" x14ac:dyDescent="0.25">
      <c r="E898"/>
    </row>
    <row r="899" spans="5:5" ht="13.2" x14ac:dyDescent="0.25">
      <c r="E899"/>
    </row>
    <row r="900" spans="5:5" ht="13.2" x14ac:dyDescent="0.25">
      <c r="E900"/>
    </row>
    <row r="901" spans="5:5" ht="13.2" x14ac:dyDescent="0.25">
      <c r="E901"/>
    </row>
    <row r="902" spans="5:5" ht="13.2" x14ac:dyDescent="0.25">
      <c r="E902"/>
    </row>
    <row r="903" spans="5:5" ht="13.2" x14ac:dyDescent="0.25">
      <c r="E903"/>
    </row>
    <row r="904" spans="5:5" ht="13.2" x14ac:dyDescent="0.25">
      <c r="E904"/>
    </row>
    <row r="905" spans="5:5" ht="13.2" x14ac:dyDescent="0.25">
      <c r="E905"/>
    </row>
    <row r="906" spans="5:5" ht="13.2" x14ac:dyDescent="0.25">
      <c r="E906"/>
    </row>
    <row r="907" spans="5:5" ht="13.2" x14ac:dyDescent="0.25">
      <c r="E907"/>
    </row>
    <row r="908" spans="5:5" ht="13.2" x14ac:dyDescent="0.25">
      <c r="E908"/>
    </row>
    <row r="909" spans="5:5" ht="13.2" x14ac:dyDescent="0.25">
      <c r="E909"/>
    </row>
    <row r="910" spans="5:5" ht="13.2" x14ac:dyDescent="0.25">
      <c r="E910"/>
    </row>
    <row r="911" spans="5:5" ht="13.2" x14ac:dyDescent="0.25">
      <c r="E911"/>
    </row>
    <row r="912" spans="5:5" ht="13.2" x14ac:dyDescent="0.25">
      <c r="E912"/>
    </row>
    <row r="913" spans="5:5" ht="13.2" x14ac:dyDescent="0.25">
      <c r="E913"/>
    </row>
    <row r="914" spans="5:5" ht="13.2" x14ac:dyDescent="0.25">
      <c r="E914"/>
    </row>
    <row r="915" spans="5:5" ht="13.2" x14ac:dyDescent="0.25">
      <c r="E915"/>
    </row>
    <row r="916" spans="5:5" ht="13.2" x14ac:dyDescent="0.25">
      <c r="E916"/>
    </row>
    <row r="917" spans="5:5" ht="13.2" x14ac:dyDescent="0.25">
      <c r="E917"/>
    </row>
    <row r="918" spans="5:5" ht="13.2" x14ac:dyDescent="0.25">
      <c r="E918"/>
    </row>
    <row r="919" spans="5:5" ht="13.2" x14ac:dyDescent="0.25">
      <c r="E919"/>
    </row>
    <row r="920" spans="5:5" ht="13.2" x14ac:dyDescent="0.25">
      <c r="E920"/>
    </row>
    <row r="921" spans="5:5" ht="13.2" x14ac:dyDescent="0.25">
      <c r="E921"/>
    </row>
    <row r="922" spans="5:5" ht="13.2" x14ac:dyDescent="0.25">
      <c r="E922"/>
    </row>
    <row r="923" spans="5:5" ht="13.2" x14ac:dyDescent="0.25">
      <c r="E923"/>
    </row>
    <row r="924" spans="5:5" ht="13.2" x14ac:dyDescent="0.25">
      <c r="E924"/>
    </row>
    <row r="925" spans="5:5" ht="13.2" x14ac:dyDescent="0.25">
      <c r="E925"/>
    </row>
    <row r="926" spans="5:5" ht="13.2" x14ac:dyDescent="0.25">
      <c r="E926"/>
    </row>
    <row r="927" spans="5:5" ht="13.2" x14ac:dyDescent="0.25">
      <c r="E927"/>
    </row>
    <row r="928" spans="5:5" ht="13.2" x14ac:dyDescent="0.25">
      <c r="E928"/>
    </row>
    <row r="929" spans="5:5" ht="13.2" x14ac:dyDescent="0.25">
      <c r="E929"/>
    </row>
    <row r="930" spans="5:5" ht="13.2" x14ac:dyDescent="0.25">
      <c r="E930"/>
    </row>
    <row r="931" spans="5:5" ht="13.2" x14ac:dyDescent="0.25">
      <c r="E931"/>
    </row>
    <row r="932" spans="5:5" ht="13.2" x14ac:dyDescent="0.25">
      <c r="E932"/>
    </row>
    <row r="933" spans="5:5" ht="13.2" x14ac:dyDescent="0.25">
      <c r="E933"/>
    </row>
    <row r="934" spans="5:5" ht="13.2" x14ac:dyDescent="0.25">
      <c r="E934"/>
    </row>
    <row r="935" spans="5:5" ht="13.2" x14ac:dyDescent="0.25">
      <c r="E935"/>
    </row>
    <row r="936" spans="5:5" ht="13.2" x14ac:dyDescent="0.25">
      <c r="E936"/>
    </row>
    <row r="937" spans="5:5" ht="13.2" x14ac:dyDescent="0.25">
      <c r="E937"/>
    </row>
    <row r="938" spans="5:5" ht="13.2" x14ac:dyDescent="0.25">
      <c r="E938"/>
    </row>
    <row r="939" spans="5:5" ht="13.2" x14ac:dyDescent="0.25">
      <c r="E939"/>
    </row>
    <row r="940" spans="5:5" ht="13.2" x14ac:dyDescent="0.25">
      <c r="E940"/>
    </row>
    <row r="941" spans="5:5" ht="13.2" x14ac:dyDescent="0.25">
      <c r="E941"/>
    </row>
    <row r="942" spans="5:5" ht="13.2" x14ac:dyDescent="0.25">
      <c r="E942"/>
    </row>
    <row r="943" spans="5:5" ht="13.2" x14ac:dyDescent="0.25">
      <c r="E943"/>
    </row>
    <row r="944" spans="5:5" ht="13.2" x14ac:dyDescent="0.25">
      <c r="E944"/>
    </row>
    <row r="945" spans="5:5" ht="13.2" x14ac:dyDescent="0.25">
      <c r="E945"/>
    </row>
    <row r="946" spans="5:5" ht="13.2" x14ac:dyDescent="0.25">
      <c r="E946"/>
    </row>
    <row r="947" spans="5:5" ht="13.2" x14ac:dyDescent="0.25">
      <c r="E947"/>
    </row>
    <row r="948" spans="5:5" ht="13.2" x14ac:dyDescent="0.25">
      <c r="E948"/>
    </row>
    <row r="949" spans="5:5" ht="13.2" x14ac:dyDescent="0.25">
      <c r="E949"/>
    </row>
    <row r="950" spans="5:5" ht="13.2" x14ac:dyDescent="0.25">
      <c r="E950"/>
    </row>
    <row r="951" spans="5:5" ht="13.2" x14ac:dyDescent="0.25">
      <c r="E951"/>
    </row>
    <row r="952" spans="5:5" ht="13.2" x14ac:dyDescent="0.25">
      <c r="E952"/>
    </row>
    <row r="953" spans="5:5" ht="13.2" x14ac:dyDescent="0.25">
      <c r="E953"/>
    </row>
    <row r="954" spans="5:5" ht="13.2" x14ac:dyDescent="0.25">
      <c r="E954"/>
    </row>
    <row r="955" spans="5:5" ht="13.2" x14ac:dyDescent="0.25">
      <c r="E955"/>
    </row>
    <row r="956" spans="5:5" ht="13.2" x14ac:dyDescent="0.25">
      <c r="E956"/>
    </row>
    <row r="957" spans="5:5" ht="13.2" x14ac:dyDescent="0.25">
      <c r="E957"/>
    </row>
    <row r="958" spans="5:5" ht="13.2" x14ac:dyDescent="0.25">
      <c r="E958"/>
    </row>
    <row r="959" spans="5:5" ht="13.2" x14ac:dyDescent="0.25">
      <c r="E959"/>
    </row>
    <row r="960" spans="5:5" ht="13.2" x14ac:dyDescent="0.25">
      <c r="E960"/>
    </row>
    <row r="961" spans="5:5" ht="13.2" x14ac:dyDescent="0.25">
      <c r="E961"/>
    </row>
    <row r="962" spans="5:5" ht="13.2" x14ac:dyDescent="0.25">
      <c r="E962"/>
    </row>
    <row r="963" spans="5:5" ht="13.2" x14ac:dyDescent="0.25">
      <c r="E963"/>
    </row>
    <row r="964" spans="5:5" ht="13.2" x14ac:dyDescent="0.25">
      <c r="E964"/>
    </row>
    <row r="965" spans="5:5" ht="13.2" x14ac:dyDescent="0.25">
      <c r="E965"/>
    </row>
    <row r="966" spans="5:5" ht="13.2" x14ac:dyDescent="0.25">
      <c r="E966"/>
    </row>
    <row r="967" spans="5:5" ht="13.2" x14ac:dyDescent="0.25">
      <c r="E967"/>
    </row>
    <row r="968" spans="5:5" ht="13.2" x14ac:dyDescent="0.25">
      <c r="E968"/>
    </row>
    <row r="969" spans="5:5" ht="13.2" x14ac:dyDescent="0.25">
      <c r="E969"/>
    </row>
    <row r="970" spans="5:5" ht="13.2" x14ac:dyDescent="0.25">
      <c r="E970"/>
    </row>
    <row r="971" spans="5:5" ht="13.2" x14ac:dyDescent="0.25">
      <c r="E971"/>
    </row>
    <row r="972" spans="5:5" ht="13.2" x14ac:dyDescent="0.25">
      <c r="E972"/>
    </row>
    <row r="973" spans="5:5" ht="13.2" x14ac:dyDescent="0.25">
      <c r="E973"/>
    </row>
    <row r="974" spans="5:5" ht="13.2" x14ac:dyDescent="0.25">
      <c r="E974"/>
    </row>
    <row r="975" spans="5:5" ht="13.2" x14ac:dyDescent="0.25">
      <c r="E975"/>
    </row>
    <row r="976" spans="5:5" ht="13.2" x14ac:dyDescent="0.25">
      <c r="E976"/>
    </row>
    <row r="977" spans="5:5" ht="13.2" x14ac:dyDescent="0.25">
      <c r="E977"/>
    </row>
    <row r="978" spans="5:5" ht="13.2" x14ac:dyDescent="0.25">
      <c r="E978"/>
    </row>
    <row r="979" spans="5:5" ht="13.2" x14ac:dyDescent="0.25">
      <c r="E979"/>
    </row>
    <row r="980" spans="5:5" ht="13.2" x14ac:dyDescent="0.25">
      <c r="E980"/>
    </row>
    <row r="981" spans="5:5" ht="13.2" x14ac:dyDescent="0.25">
      <c r="E981"/>
    </row>
    <row r="982" spans="5:5" ht="13.2" x14ac:dyDescent="0.25">
      <c r="E982"/>
    </row>
    <row r="983" spans="5:5" ht="13.2" x14ac:dyDescent="0.25">
      <c r="E983"/>
    </row>
    <row r="984" spans="5:5" ht="13.2" x14ac:dyDescent="0.25">
      <c r="E984"/>
    </row>
    <row r="985" spans="5:5" ht="13.2" x14ac:dyDescent="0.25">
      <c r="E985"/>
    </row>
    <row r="986" spans="5:5" ht="13.2" x14ac:dyDescent="0.25">
      <c r="E986"/>
    </row>
    <row r="987" spans="5:5" ht="13.2" x14ac:dyDescent="0.25">
      <c r="E987"/>
    </row>
    <row r="988" spans="5:5" ht="13.2" x14ac:dyDescent="0.25">
      <c r="E988"/>
    </row>
    <row r="989" spans="5:5" ht="13.2" x14ac:dyDescent="0.25">
      <c r="E989"/>
    </row>
    <row r="990" spans="5:5" ht="13.2" x14ac:dyDescent="0.25">
      <c r="E990"/>
    </row>
    <row r="991" spans="5:5" ht="13.2" x14ac:dyDescent="0.25">
      <c r="E991"/>
    </row>
    <row r="992" spans="5:5" ht="13.2" x14ac:dyDescent="0.25">
      <c r="E992"/>
    </row>
    <row r="993" spans="5:5" ht="13.2" x14ac:dyDescent="0.25">
      <c r="E993"/>
    </row>
    <row r="994" spans="5:5" ht="13.2" x14ac:dyDescent="0.25">
      <c r="E994"/>
    </row>
    <row r="995" spans="5:5" ht="13.2" x14ac:dyDescent="0.25">
      <c r="E995"/>
    </row>
    <row r="996" spans="5:5" ht="13.2" x14ac:dyDescent="0.25">
      <c r="E996"/>
    </row>
    <row r="997" spans="5:5" ht="13.2" x14ac:dyDescent="0.25">
      <c r="E997"/>
    </row>
    <row r="998" spans="5:5" ht="13.2" x14ac:dyDescent="0.25">
      <c r="E998"/>
    </row>
    <row r="999" spans="5:5" ht="13.2" x14ac:dyDescent="0.25">
      <c r="E999"/>
    </row>
    <row r="1000" spans="5:5" ht="13.2" x14ac:dyDescent="0.25">
      <c r="E1000"/>
    </row>
    <row r="1001" spans="5:5" ht="13.2" x14ac:dyDescent="0.25">
      <c r="E1001"/>
    </row>
    <row r="1002" spans="5:5" ht="13.2" x14ac:dyDescent="0.25">
      <c r="E1002"/>
    </row>
    <row r="1003" spans="5:5" ht="13.2" x14ac:dyDescent="0.25">
      <c r="E1003"/>
    </row>
    <row r="1004" spans="5:5" ht="13.2" x14ac:dyDescent="0.25">
      <c r="E1004"/>
    </row>
    <row r="1005" spans="5:5" ht="13.2" x14ac:dyDescent="0.25">
      <c r="E1005"/>
    </row>
    <row r="1006" spans="5:5" ht="13.2" x14ac:dyDescent="0.25">
      <c r="E1006"/>
    </row>
    <row r="1007" spans="5:5" ht="13.2" x14ac:dyDescent="0.25">
      <c r="E1007"/>
    </row>
    <row r="1008" spans="5:5" ht="13.2" x14ac:dyDescent="0.25">
      <c r="E1008"/>
    </row>
    <row r="1009" spans="5:5" ht="13.2" x14ac:dyDescent="0.25">
      <c r="E1009"/>
    </row>
    <row r="1010" spans="5:5" ht="13.2" x14ac:dyDescent="0.25">
      <c r="E1010"/>
    </row>
    <row r="1011" spans="5:5" ht="13.2" x14ac:dyDescent="0.25">
      <c r="E1011"/>
    </row>
    <row r="1012" spans="5:5" ht="13.2" x14ac:dyDescent="0.25">
      <c r="E1012"/>
    </row>
    <row r="1013" spans="5:5" ht="13.2" x14ac:dyDescent="0.25">
      <c r="E1013"/>
    </row>
    <row r="1014" spans="5:5" ht="13.2" x14ac:dyDescent="0.25">
      <c r="E1014"/>
    </row>
    <row r="1015" spans="5:5" ht="13.2" x14ac:dyDescent="0.25">
      <c r="E1015"/>
    </row>
    <row r="1016" spans="5:5" ht="13.2" x14ac:dyDescent="0.25">
      <c r="E1016"/>
    </row>
    <row r="1017" spans="5:5" ht="13.2" x14ac:dyDescent="0.25">
      <c r="E1017"/>
    </row>
    <row r="1018" spans="5:5" ht="13.2" x14ac:dyDescent="0.25">
      <c r="E1018"/>
    </row>
    <row r="1019" spans="5:5" ht="13.2" x14ac:dyDescent="0.25">
      <c r="E1019"/>
    </row>
    <row r="1020" spans="5:5" ht="13.2" x14ac:dyDescent="0.25">
      <c r="E1020"/>
    </row>
    <row r="1021" spans="5:5" ht="13.2" x14ac:dyDescent="0.25">
      <c r="E1021"/>
    </row>
    <row r="1022" spans="5:5" ht="13.2" x14ac:dyDescent="0.25">
      <c r="E1022"/>
    </row>
    <row r="1023" spans="5:5" ht="13.2" x14ac:dyDescent="0.25">
      <c r="E1023"/>
    </row>
    <row r="1024" spans="5:5" ht="13.2" x14ac:dyDescent="0.25">
      <c r="E1024"/>
    </row>
    <row r="1025" spans="5:5" ht="13.2" x14ac:dyDescent="0.25">
      <c r="E1025"/>
    </row>
    <row r="1026" spans="5:5" ht="13.2" x14ac:dyDescent="0.25">
      <c r="E1026"/>
    </row>
    <row r="1027" spans="5:5" ht="13.2" x14ac:dyDescent="0.25">
      <c r="E1027"/>
    </row>
    <row r="1028" spans="5:5" ht="13.2" x14ac:dyDescent="0.25">
      <c r="E1028"/>
    </row>
    <row r="1029" spans="5:5" ht="13.2" x14ac:dyDescent="0.25">
      <c r="E1029"/>
    </row>
    <row r="1030" spans="5:5" ht="13.2" x14ac:dyDescent="0.25">
      <c r="E1030"/>
    </row>
    <row r="1031" spans="5:5" ht="13.2" x14ac:dyDescent="0.25">
      <c r="E1031"/>
    </row>
    <row r="1032" spans="5:5" ht="13.2" x14ac:dyDescent="0.25">
      <c r="E1032"/>
    </row>
    <row r="1033" spans="5:5" ht="13.2" x14ac:dyDescent="0.25">
      <c r="E1033"/>
    </row>
    <row r="1034" spans="5:5" ht="13.2" x14ac:dyDescent="0.25">
      <c r="E1034"/>
    </row>
    <row r="1035" spans="5:5" ht="13.2" x14ac:dyDescent="0.25">
      <c r="E1035"/>
    </row>
    <row r="1036" spans="5:5" ht="13.2" x14ac:dyDescent="0.25">
      <c r="E1036"/>
    </row>
    <row r="1037" spans="5:5" ht="13.2" x14ac:dyDescent="0.25">
      <c r="E1037"/>
    </row>
    <row r="1038" spans="5:5" ht="13.2" x14ac:dyDescent="0.25">
      <c r="E1038"/>
    </row>
    <row r="1039" spans="5:5" ht="13.2" x14ac:dyDescent="0.25">
      <c r="E1039"/>
    </row>
    <row r="1040" spans="5:5" ht="13.2" x14ac:dyDescent="0.25">
      <c r="E1040"/>
    </row>
    <row r="1041" spans="5:5" ht="13.2" x14ac:dyDescent="0.25">
      <c r="E1041"/>
    </row>
    <row r="1042" spans="5:5" ht="13.2" x14ac:dyDescent="0.25">
      <c r="E1042"/>
    </row>
    <row r="1043" spans="5:5" ht="13.2" x14ac:dyDescent="0.25">
      <c r="E1043"/>
    </row>
    <row r="1044" spans="5:5" ht="13.2" x14ac:dyDescent="0.25">
      <c r="E1044"/>
    </row>
    <row r="1045" spans="5:5" ht="13.2" x14ac:dyDescent="0.25">
      <c r="E1045"/>
    </row>
    <row r="1046" spans="5:5" ht="13.2" x14ac:dyDescent="0.25">
      <c r="E1046"/>
    </row>
    <row r="1047" spans="5:5" ht="13.2" x14ac:dyDescent="0.25">
      <c r="E1047"/>
    </row>
    <row r="1048" spans="5:5" ht="13.2" x14ac:dyDescent="0.25">
      <c r="E1048"/>
    </row>
    <row r="1049" spans="5:5" ht="13.2" x14ac:dyDescent="0.25">
      <c r="E1049"/>
    </row>
    <row r="1050" spans="5:5" ht="13.2" x14ac:dyDescent="0.25">
      <c r="E1050"/>
    </row>
    <row r="1051" spans="5:5" ht="13.2" x14ac:dyDescent="0.25">
      <c r="E1051"/>
    </row>
    <row r="1052" spans="5:5" ht="13.2" x14ac:dyDescent="0.25">
      <c r="E1052"/>
    </row>
    <row r="1053" spans="5:5" ht="13.2" x14ac:dyDescent="0.25">
      <c r="E1053"/>
    </row>
    <row r="1054" spans="5:5" ht="13.2" x14ac:dyDescent="0.25">
      <c r="E1054"/>
    </row>
    <row r="1055" spans="5:5" ht="13.2" x14ac:dyDescent="0.25">
      <c r="E1055"/>
    </row>
    <row r="1056" spans="5:5" ht="13.2" x14ac:dyDescent="0.25">
      <c r="E1056"/>
    </row>
    <row r="1057" spans="5:5" ht="13.2" x14ac:dyDescent="0.25">
      <c r="E1057"/>
    </row>
    <row r="1058" spans="5:5" ht="13.2" x14ac:dyDescent="0.25">
      <c r="E1058"/>
    </row>
    <row r="1059" spans="5:5" ht="13.2" x14ac:dyDescent="0.25">
      <c r="E1059"/>
    </row>
    <row r="1060" spans="5:5" ht="13.2" x14ac:dyDescent="0.25">
      <c r="E1060"/>
    </row>
    <row r="1061" spans="5:5" ht="13.2" x14ac:dyDescent="0.25">
      <c r="E1061"/>
    </row>
    <row r="1062" spans="5:5" ht="13.2" x14ac:dyDescent="0.25">
      <c r="E1062"/>
    </row>
    <row r="1063" spans="5:5" ht="13.2" x14ac:dyDescent="0.25">
      <c r="E1063"/>
    </row>
    <row r="1064" spans="5:5" ht="13.2" x14ac:dyDescent="0.25">
      <c r="E1064"/>
    </row>
    <row r="1065" spans="5:5" ht="13.2" x14ac:dyDescent="0.25">
      <c r="E1065"/>
    </row>
    <row r="1066" spans="5:5" ht="13.2" x14ac:dyDescent="0.25">
      <c r="E1066"/>
    </row>
    <row r="1067" spans="5:5" ht="13.2" x14ac:dyDescent="0.25">
      <c r="E1067"/>
    </row>
    <row r="1068" spans="5:5" ht="13.2" x14ac:dyDescent="0.25">
      <c r="E1068"/>
    </row>
    <row r="1069" spans="5:5" ht="13.2" x14ac:dyDescent="0.25">
      <c r="E1069"/>
    </row>
    <row r="1070" spans="5:5" ht="13.2" x14ac:dyDescent="0.25">
      <c r="E1070"/>
    </row>
    <row r="1071" spans="5:5" ht="13.2" x14ac:dyDescent="0.25">
      <c r="E1071"/>
    </row>
    <row r="1072" spans="5:5" ht="13.2" x14ac:dyDescent="0.25">
      <c r="E1072"/>
    </row>
    <row r="1073" spans="5:5" ht="13.2" x14ac:dyDescent="0.25">
      <c r="E1073"/>
    </row>
    <row r="1074" spans="5:5" ht="13.2" x14ac:dyDescent="0.25">
      <c r="E1074"/>
    </row>
    <row r="1075" spans="5:5" ht="13.2" x14ac:dyDescent="0.25">
      <c r="E1075"/>
    </row>
    <row r="1076" spans="5:5" ht="13.2" x14ac:dyDescent="0.25">
      <c r="E1076"/>
    </row>
    <row r="1077" spans="5:5" ht="13.2" x14ac:dyDescent="0.25">
      <c r="E1077"/>
    </row>
    <row r="1078" spans="5:5" ht="13.2" x14ac:dyDescent="0.25">
      <c r="E1078"/>
    </row>
    <row r="1079" spans="5:5" ht="13.2" x14ac:dyDescent="0.25">
      <c r="E1079"/>
    </row>
    <row r="1080" spans="5:5" ht="13.2" x14ac:dyDescent="0.25">
      <c r="E1080"/>
    </row>
    <row r="1081" spans="5:5" ht="13.2" x14ac:dyDescent="0.25">
      <c r="E1081"/>
    </row>
    <row r="1082" spans="5:5" ht="13.2" x14ac:dyDescent="0.25">
      <c r="E1082"/>
    </row>
    <row r="1083" spans="5:5" ht="13.2" x14ac:dyDescent="0.25">
      <c r="E1083"/>
    </row>
    <row r="1084" spans="5:5" ht="13.2" x14ac:dyDescent="0.25">
      <c r="E1084"/>
    </row>
    <row r="1085" spans="5:5" ht="13.2" x14ac:dyDescent="0.25">
      <c r="E1085"/>
    </row>
    <row r="1086" spans="5:5" ht="13.2" x14ac:dyDescent="0.25">
      <c r="E1086"/>
    </row>
    <row r="1087" spans="5:5" ht="13.2" x14ac:dyDescent="0.25">
      <c r="E1087"/>
    </row>
    <row r="1088" spans="5:5" ht="13.2" x14ac:dyDescent="0.25">
      <c r="E1088"/>
    </row>
    <row r="1089" spans="5:5" ht="13.2" x14ac:dyDescent="0.25">
      <c r="E1089"/>
    </row>
    <row r="1090" spans="5:5" ht="13.2" x14ac:dyDescent="0.25">
      <c r="E1090"/>
    </row>
    <row r="1091" spans="5:5" ht="13.2" x14ac:dyDescent="0.25">
      <c r="E1091"/>
    </row>
    <row r="1092" spans="5:5" ht="13.2" x14ac:dyDescent="0.25">
      <c r="E1092"/>
    </row>
    <row r="1093" spans="5:5" ht="13.2" x14ac:dyDescent="0.25">
      <c r="E1093"/>
    </row>
    <row r="1094" spans="5:5" ht="13.2" x14ac:dyDescent="0.25">
      <c r="E1094"/>
    </row>
    <row r="1095" spans="5:5" ht="13.2" x14ac:dyDescent="0.25">
      <c r="E1095"/>
    </row>
    <row r="1096" spans="5:5" ht="13.2" x14ac:dyDescent="0.25">
      <c r="E1096"/>
    </row>
    <row r="1097" spans="5:5" ht="13.2" x14ac:dyDescent="0.25">
      <c r="E1097"/>
    </row>
    <row r="1098" spans="5:5" ht="13.2" x14ac:dyDescent="0.25">
      <c r="E1098"/>
    </row>
    <row r="1099" spans="5:5" ht="13.2" x14ac:dyDescent="0.25">
      <c r="E1099"/>
    </row>
    <row r="1100" spans="5:5" ht="13.2" x14ac:dyDescent="0.25">
      <c r="E1100"/>
    </row>
    <row r="1101" spans="5:5" ht="13.2" x14ac:dyDescent="0.25">
      <c r="E1101"/>
    </row>
    <row r="1102" spans="5:5" ht="13.2" x14ac:dyDescent="0.25">
      <c r="E1102"/>
    </row>
    <row r="1103" spans="5:5" ht="13.2" x14ac:dyDescent="0.25">
      <c r="E1103"/>
    </row>
    <row r="1104" spans="5:5" ht="13.2" x14ac:dyDescent="0.25">
      <c r="E1104"/>
    </row>
    <row r="1105" spans="5:5" ht="13.2" x14ac:dyDescent="0.25">
      <c r="E1105"/>
    </row>
    <row r="1106" spans="5:5" ht="13.2" x14ac:dyDescent="0.25">
      <c r="E1106"/>
    </row>
    <row r="1107" spans="5:5" ht="13.2" x14ac:dyDescent="0.25">
      <c r="E1107"/>
    </row>
    <row r="1108" spans="5:5" ht="13.2" x14ac:dyDescent="0.25">
      <c r="E1108"/>
    </row>
    <row r="1109" spans="5:5" ht="13.2" x14ac:dyDescent="0.25">
      <c r="E1109"/>
    </row>
    <row r="1110" spans="5:5" ht="13.2" x14ac:dyDescent="0.25">
      <c r="E1110"/>
    </row>
    <row r="1111" spans="5:5" ht="13.2" x14ac:dyDescent="0.25">
      <c r="E1111"/>
    </row>
    <row r="1112" spans="5:5" ht="13.2" x14ac:dyDescent="0.25">
      <c r="E1112"/>
    </row>
    <row r="1113" spans="5:5" ht="13.2" x14ac:dyDescent="0.25">
      <c r="E1113"/>
    </row>
    <row r="1114" spans="5:5" ht="13.2" x14ac:dyDescent="0.25">
      <c r="E1114"/>
    </row>
    <row r="1115" spans="5:5" ht="13.2" x14ac:dyDescent="0.25">
      <c r="E1115"/>
    </row>
    <row r="1116" spans="5:5" ht="13.2" x14ac:dyDescent="0.25">
      <c r="E1116"/>
    </row>
    <row r="1117" spans="5:5" ht="13.2" x14ac:dyDescent="0.25">
      <c r="E1117"/>
    </row>
    <row r="1118" spans="5:5" ht="13.2" x14ac:dyDescent="0.25">
      <c r="E1118"/>
    </row>
    <row r="1119" spans="5:5" ht="13.2" x14ac:dyDescent="0.25">
      <c r="E1119"/>
    </row>
    <row r="1120" spans="5:5" ht="13.2" x14ac:dyDescent="0.25">
      <c r="E1120"/>
    </row>
    <row r="1121" spans="5:5" ht="13.2" x14ac:dyDescent="0.25">
      <c r="E1121"/>
    </row>
    <row r="1122" spans="5:5" ht="13.2" x14ac:dyDescent="0.25">
      <c r="E1122"/>
    </row>
    <row r="1123" spans="5:5" ht="13.2" x14ac:dyDescent="0.25">
      <c r="E1123"/>
    </row>
    <row r="1124" spans="5:5" ht="13.2" x14ac:dyDescent="0.25">
      <c r="E1124"/>
    </row>
    <row r="1125" spans="5:5" ht="13.2" x14ac:dyDescent="0.25">
      <c r="E1125"/>
    </row>
    <row r="1126" spans="5:5" ht="13.2" x14ac:dyDescent="0.25">
      <c r="E1126"/>
    </row>
    <row r="1127" spans="5:5" ht="13.2" x14ac:dyDescent="0.25">
      <c r="E1127"/>
    </row>
    <row r="1128" spans="5:5" ht="13.2" x14ac:dyDescent="0.25">
      <c r="E1128"/>
    </row>
    <row r="1129" spans="5:5" ht="13.2" x14ac:dyDescent="0.25">
      <c r="E1129"/>
    </row>
    <row r="1130" spans="5:5" ht="13.2" x14ac:dyDescent="0.25">
      <c r="E1130"/>
    </row>
    <row r="1131" spans="5:5" ht="13.2" x14ac:dyDescent="0.25">
      <c r="E1131"/>
    </row>
    <row r="1132" spans="5:5" ht="13.2" x14ac:dyDescent="0.25">
      <c r="E1132"/>
    </row>
    <row r="1133" spans="5:5" ht="13.2" x14ac:dyDescent="0.25">
      <c r="E1133"/>
    </row>
    <row r="1134" spans="5:5" ht="13.2" x14ac:dyDescent="0.25">
      <c r="E1134"/>
    </row>
    <row r="1135" spans="5:5" ht="13.2" x14ac:dyDescent="0.25">
      <c r="E1135"/>
    </row>
    <row r="1136" spans="5:5" ht="13.2" x14ac:dyDescent="0.25">
      <c r="E1136"/>
    </row>
    <row r="1137" spans="5:5" ht="13.2" x14ac:dyDescent="0.25">
      <c r="E1137"/>
    </row>
    <row r="1138" spans="5:5" ht="13.2" x14ac:dyDescent="0.25">
      <c r="E1138"/>
    </row>
    <row r="1139" spans="5:5" ht="13.2" x14ac:dyDescent="0.25">
      <c r="E1139"/>
    </row>
    <row r="1140" spans="5:5" ht="13.2" x14ac:dyDescent="0.25">
      <c r="E1140"/>
    </row>
    <row r="1141" spans="5:5" ht="13.2" x14ac:dyDescent="0.25">
      <c r="E1141"/>
    </row>
    <row r="1142" spans="5:5" ht="13.2" x14ac:dyDescent="0.25">
      <c r="E1142"/>
    </row>
    <row r="1143" spans="5:5" ht="13.2" x14ac:dyDescent="0.25">
      <c r="E1143"/>
    </row>
    <row r="1144" spans="5:5" ht="13.2" x14ac:dyDescent="0.25">
      <c r="E1144"/>
    </row>
    <row r="1145" spans="5:5" ht="13.2" x14ac:dyDescent="0.25">
      <c r="E1145"/>
    </row>
    <row r="1146" spans="5:5" ht="13.2" x14ac:dyDescent="0.25">
      <c r="E1146"/>
    </row>
    <row r="1147" spans="5:5" ht="13.2" x14ac:dyDescent="0.25">
      <c r="E1147"/>
    </row>
    <row r="1148" spans="5:5" ht="13.2" x14ac:dyDescent="0.25">
      <c r="E1148"/>
    </row>
    <row r="1149" spans="5:5" ht="13.2" x14ac:dyDescent="0.25">
      <c r="E1149"/>
    </row>
    <row r="1150" spans="5:5" ht="13.2" x14ac:dyDescent="0.25">
      <c r="E1150"/>
    </row>
    <row r="1151" spans="5:5" ht="13.2" x14ac:dyDescent="0.25">
      <c r="E1151"/>
    </row>
    <row r="1152" spans="5:5" ht="13.2" x14ac:dyDescent="0.25">
      <c r="E1152"/>
    </row>
    <row r="1153" spans="5:5" ht="13.2" x14ac:dyDescent="0.25">
      <c r="E1153"/>
    </row>
    <row r="1154" spans="5:5" ht="13.2" x14ac:dyDescent="0.25">
      <c r="E1154"/>
    </row>
    <row r="1155" spans="5:5" ht="13.2" x14ac:dyDescent="0.25">
      <c r="E1155"/>
    </row>
    <row r="1156" spans="5:5" ht="13.2" x14ac:dyDescent="0.25">
      <c r="E1156"/>
    </row>
    <row r="1157" spans="5:5" ht="13.2" x14ac:dyDescent="0.25">
      <c r="E1157"/>
    </row>
    <row r="1158" spans="5:5" ht="13.2" x14ac:dyDescent="0.25">
      <c r="E1158"/>
    </row>
    <row r="1159" spans="5:5" ht="13.2" x14ac:dyDescent="0.25">
      <c r="E1159"/>
    </row>
    <row r="1160" spans="5:5" ht="13.2" x14ac:dyDescent="0.25">
      <c r="E1160"/>
    </row>
    <row r="1161" spans="5:5" ht="13.2" x14ac:dyDescent="0.25">
      <c r="E1161"/>
    </row>
    <row r="1162" spans="5:5" ht="13.2" x14ac:dyDescent="0.25">
      <c r="E1162"/>
    </row>
    <row r="1163" spans="5:5" ht="13.2" x14ac:dyDescent="0.25">
      <c r="E1163"/>
    </row>
    <row r="1164" spans="5:5" ht="13.2" x14ac:dyDescent="0.25">
      <c r="E1164"/>
    </row>
    <row r="1165" spans="5:5" ht="13.2" x14ac:dyDescent="0.25">
      <c r="E1165"/>
    </row>
    <row r="1166" spans="5:5" ht="13.2" x14ac:dyDescent="0.25">
      <c r="E1166"/>
    </row>
    <row r="1167" spans="5:5" ht="13.2" x14ac:dyDescent="0.25">
      <c r="E1167"/>
    </row>
    <row r="1168" spans="5:5" ht="13.2" x14ac:dyDescent="0.25">
      <c r="E1168"/>
    </row>
    <row r="1169" spans="5:5" ht="13.2" x14ac:dyDescent="0.25">
      <c r="E1169"/>
    </row>
    <row r="1170" spans="5:5" ht="13.2" x14ac:dyDescent="0.25">
      <c r="E1170"/>
    </row>
    <row r="1171" spans="5:5" ht="13.2" x14ac:dyDescent="0.25">
      <c r="E1171"/>
    </row>
    <row r="1172" spans="5:5" ht="13.2" x14ac:dyDescent="0.25">
      <c r="E1172"/>
    </row>
    <row r="1173" spans="5:5" ht="13.2" x14ac:dyDescent="0.25">
      <c r="E1173"/>
    </row>
    <row r="1174" spans="5:5" ht="13.2" x14ac:dyDescent="0.25">
      <c r="E1174"/>
    </row>
    <row r="1175" spans="5:5" ht="13.2" x14ac:dyDescent="0.25">
      <c r="E1175"/>
    </row>
    <row r="1176" spans="5:5" ht="13.2" x14ac:dyDescent="0.25">
      <c r="E1176"/>
    </row>
    <row r="1177" spans="5:5" ht="13.2" x14ac:dyDescent="0.25">
      <c r="E1177"/>
    </row>
    <row r="1178" spans="5:5" ht="13.2" x14ac:dyDescent="0.25">
      <c r="E1178"/>
    </row>
    <row r="1179" spans="5:5" ht="13.2" x14ac:dyDescent="0.25">
      <c r="E1179"/>
    </row>
    <row r="1180" spans="5:5" ht="13.2" x14ac:dyDescent="0.25">
      <c r="E1180"/>
    </row>
    <row r="1181" spans="5:5" ht="13.2" x14ac:dyDescent="0.25">
      <c r="E1181"/>
    </row>
    <row r="1182" spans="5:5" ht="13.2" x14ac:dyDescent="0.25">
      <c r="E1182"/>
    </row>
    <row r="1183" spans="5:5" ht="13.2" x14ac:dyDescent="0.25">
      <c r="E1183"/>
    </row>
    <row r="1184" spans="5:5" ht="13.2" x14ac:dyDescent="0.25">
      <c r="E1184"/>
    </row>
    <row r="1185" spans="5:5" ht="13.2" x14ac:dyDescent="0.25">
      <c r="E1185"/>
    </row>
    <row r="1186" spans="5:5" ht="13.2" x14ac:dyDescent="0.25">
      <c r="E1186"/>
    </row>
    <row r="1187" spans="5:5" ht="13.2" x14ac:dyDescent="0.25">
      <c r="E1187"/>
    </row>
    <row r="1188" spans="5:5" ht="13.2" x14ac:dyDescent="0.25">
      <c r="E1188"/>
    </row>
    <row r="1189" spans="5:5" ht="13.2" x14ac:dyDescent="0.25">
      <c r="E1189"/>
    </row>
    <row r="1190" spans="5:5" ht="13.2" x14ac:dyDescent="0.25">
      <c r="E1190"/>
    </row>
    <row r="1191" spans="5:5" ht="13.2" x14ac:dyDescent="0.25">
      <c r="E1191"/>
    </row>
    <row r="1192" spans="5:5" ht="13.2" x14ac:dyDescent="0.25">
      <c r="E1192"/>
    </row>
    <row r="1193" spans="5:5" ht="13.2" x14ac:dyDescent="0.25">
      <c r="E1193"/>
    </row>
    <row r="1194" spans="5:5" ht="13.2" x14ac:dyDescent="0.25">
      <c r="E1194"/>
    </row>
    <row r="1195" spans="5:5" ht="13.2" x14ac:dyDescent="0.25">
      <c r="E1195"/>
    </row>
    <row r="1196" spans="5:5" ht="13.2" x14ac:dyDescent="0.25">
      <c r="E1196"/>
    </row>
    <row r="1197" spans="5:5" ht="13.2" x14ac:dyDescent="0.25">
      <c r="E1197"/>
    </row>
    <row r="1198" spans="5:5" ht="13.2" x14ac:dyDescent="0.25">
      <c r="E1198"/>
    </row>
    <row r="1199" spans="5:5" ht="13.2" x14ac:dyDescent="0.25">
      <c r="E1199"/>
    </row>
    <row r="1200" spans="5:5" ht="13.2" x14ac:dyDescent="0.25">
      <c r="E1200"/>
    </row>
    <row r="1201" spans="5:5" ht="13.2" x14ac:dyDescent="0.25">
      <c r="E1201"/>
    </row>
    <row r="1202" spans="5:5" ht="13.2" x14ac:dyDescent="0.25">
      <c r="E1202"/>
    </row>
    <row r="1203" spans="5:5" ht="13.2" x14ac:dyDescent="0.25">
      <c r="E1203"/>
    </row>
    <row r="1204" spans="5:5" ht="13.2" x14ac:dyDescent="0.25">
      <c r="E1204"/>
    </row>
    <row r="1205" spans="5:5" ht="13.2" x14ac:dyDescent="0.25">
      <c r="E1205"/>
    </row>
    <row r="1206" spans="5:5" ht="13.2" x14ac:dyDescent="0.25">
      <c r="E1206"/>
    </row>
    <row r="1207" spans="5:5" ht="13.2" x14ac:dyDescent="0.25">
      <c r="E1207"/>
    </row>
    <row r="1208" spans="5:5" ht="13.2" x14ac:dyDescent="0.25">
      <c r="E1208"/>
    </row>
    <row r="1209" spans="5:5" ht="13.2" x14ac:dyDescent="0.25">
      <c r="E1209"/>
    </row>
    <row r="1210" spans="5:5" ht="13.2" x14ac:dyDescent="0.25">
      <c r="E1210"/>
    </row>
    <row r="1211" spans="5:5" ht="13.2" x14ac:dyDescent="0.25">
      <c r="E1211"/>
    </row>
    <row r="1212" spans="5:5" ht="13.2" x14ac:dyDescent="0.25">
      <c r="E1212"/>
    </row>
    <row r="1213" spans="5:5" ht="13.2" x14ac:dyDescent="0.25">
      <c r="E1213"/>
    </row>
    <row r="1214" spans="5:5" ht="13.2" x14ac:dyDescent="0.25">
      <c r="E1214"/>
    </row>
    <row r="1215" spans="5:5" ht="13.2" x14ac:dyDescent="0.25">
      <c r="E1215"/>
    </row>
    <row r="1216" spans="5:5" ht="13.2" x14ac:dyDescent="0.25">
      <c r="E1216"/>
    </row>
    <row r="1217" spans="5:5" ht="13.2" x14ac:dyDescent="0.25">
      <c r="E1217"/>
    </row>
    <row r="1218" spans="5:5" ht="13.2" x14ac:dyDescent="0.25">
      <c r="E1218"/>
    </row>
    <row r="1219" spans="5:5" ht="13.2" x14ac:dyDescent="0.25">
      <c r="E1219"/>
    </row>
    <row r="1220" spans="5:5" ht="13.2" x14ac:dyDescent="0.25">
      <c r="E1220"/>
    </row>
    <row r="1221" spans="5:5" ht="13.2" x14ac:dyDescent="0.25">
      <c r="E1221"/>
    </row>
    <row r="1222" spans="5:5" ht="13.2" x14ac:dyDescent="0.25">
      <c r="E1222"/>
    </row>
    <row r="1223" spans="5:5" ht="13.2" x14ac:dyDescent="0.25">
      <c r="E1223"/>
    </row>
    <row r="1224" spans="5:5" ht="13.2" x14ac:dyDescent="0.25">
      <c r="E1224"/>
    </row>
    <row r="1225" spans="5:5" ht="13.2" x14ac:dyDescent="0.25">
      <c r="E1225"/>
    </row>
    <row r="1226" spans="5:5" ht="13.2" x14ac:dyDescent="0.25">
      <c r="E1226"/>
    </row>
    <row r="1227" spans="5:5" ht="13.2" x14ac:dyDescent="0.25">
      <c r="E1227"/>
    </row>
    <row r="1228" spans="5:5" ht="13.2" x14ac:dyDescent="0.25">
      <c r="E1228"/>
    </row>
    <row r="1229" spans="5:5" ht="13.2" x14ac:dyDescent="0.25">
      <c r="E1229"/>
    </row>
    <row r="1230" spans="5:5" ht="13.2" x14ac:dyDescent="0.25">
      <c r="E1230"/>
    </row>
    <row r="1231" spans="5:5" ht="13.2" x14ac:dyDescent="0.25">
      <c r="E1231"/>
    </row>
    <row r="1232" spans="5:5" ht="13.2" x14ac:dyDescent="0.25">
      <c r="E1232"/>
    </row>
    <row r="1233" spans="5:5" ht="13.2" x14ac:dyDescent="0.25">
      <c r="E1233"/>
    </row>
    <row r="1234" spans="5:5" ht="13.2" x14ac:dyDescent="0.25">
      <c r="E1234"/>
    </row>
    <row r="1235" spans="5:5" ht="13.2" x14ac:dyDescent="0.25">
      <c r="E1235"/>
    </row>
    <row r="1236" spans="5:5" ht="13.2" x14ac:dyDescent="0.25">
      <c r="E1236"/>
    </row>
    <row r="1237" spans="5:5" ht="13.2" x14ac:dyDescent="0.25">
      <c r="E1237"/>
    </row>
    <row r="1238" spans="5:5" ht="13.2" x14ac:dyDescent="0.25">
      <c r="E1238"/>
    </row>
    <row r="1239" spans="5:5" ht="13.2" x14ac:dyDescent="0.25">
      <c r="E1239"/>
    </row>
    <row r="1240" spans="5:5" ht="13.2" x14ac:dyDescent="0.25">
      <c r="E1240"/>
    </row>
    <row r="1241" spans="5:5" ht="13.2" x14ac:dyDescent="0.25">
      <c r="E1241"/>
    </row>
    <row r="1242" spans="5:5" ht="13.2" x14ac:dyDescent="0.25">
      <c r="E1242"/>
    </row>
    <row r="1243" spans="5:5" ht="13.2" x14ac:dyDescent="0.25">
      <c r="E1243"/>
    </row>
    <row r="1244" spans="5:5" ht="13.2" x14ac:dyDescent="0.25">
      <c r="E1244"/>
    </row>
    <row r="1245" spans="5:5" ht="13.2" x14ac:dyDescent="0.25">
      <c r="E1245"/>
    </row>
    <row r="1246" spans="5:5" ht="13.2" x14ac:dyDescent="0.25">
      <c r="E1246"/>
    </row>
    <row r="1247" spans="5:5" ht="13.2" x14ac:dyDescent="0.25">
      <c r="E1247"/>
    </row>
    <row r="1248" spans="5:5" ht="13.2" x14ac:dyDescent="0.25">
      <c r="E1248"/>
    </row>
    <row r="1249" spans="5:5" ht="13.2" x14ac:dyDescent="0.25">
      <c r="E1249"/>
    </row>
    <row r="1250" spans="5:5" ht="13.2" x14ac:dyDescent="0.25">
      <c r="E1250"/>
    </row>
    <row r="1251" spans="5:5" ht="13.2" x14ac:dyDescent="0.25">
      <c r="E1251"/>
    </row>
    <row r="1252" spans="5:5" ht="13.2" x14ac:dyDescent="0.25">
      <c r="E1252"/>
    </row>
    <row r="1253" spans="5:5" ht="13.2" x14ac:dyDescent="0.25">
      <c r="E1253"/>
    </row>
    <row r="1254" spans="5:5" ht="13.2" x14ac:dyDescent="0.25">
      <c r="E1254"/>
    </row>
    <row r="1255" spans="5:5" ht="13.2" x14ac:dyDescent="0.25">
      <c r="E1255"/>
    </row>
    <row r="1256" spans="5:5" ht="13.2" x14ac:dyDescent="0.25">
      <c r="E1256"/>
    </row>
    <row r="1257" spans="5:5" ht="13.2" x14ac:dyDescent="0.25">
      <c r="E1257"/>
    </row>
    <row r="1258" spans="5:5" ht="13.2" x14ac:dyDescent="0.25">
      <c r="E1258"/>
    </row>
    <row r="1259" spans="5:5" ht="13.2" x14ac:dyDescent="0.25">
      <c r="E1259"/>
    </row>
    <row r="1260" spans="5:5" ht="13.2" x14ac:dyDescent="0.25">
      <c r="E1260"/>
    </row>
    <row r="1261" spans="5:5" ht="13.2" x14ac:dyDescent="0.25">
      <c r="E1261"/>
    </row>
    <row r="1262" spans="5:5" ht="13.2" x14ac:dyDescent="0.25">
      <c r="E1262"/>
    </row>
    <row r="1263" spans="5:5" ht="13.2" x14ac:dyDescent="0.25">
      <c r="E1263"/>
    </row>
    <row r="1264" spans="5:5" ht="13.2" x14ac:dyDescent="0.25">
      <c r="E1264"/>
    </row>
    <row r="1265" spans="5:5" ht="13.2" x14ac:dyDescent="0.25">
      <c r="E1265"/>
    </row>
    <row r="1266" spans="5:5" ht="13.2" x14ac:dyDescent="0.25">
      <c r="E1266"/>
    </row>
    <row r="1267" spans="5:5" ht="13.2" x14ac:dyDescent="0.25">
      <c r="E1267"/>
    </row>
    <row r="1268" spans="5:5" ht="13.2" x14ac:dyDescent="0.25">
      <c r="E1268"/>
    </row>
    <row r="1269" spans="5:5" ht="13.2" x14ac:dyDescent="0.25">
      <c r="E1269"/>
    </row>
    <row r="1270" spans="5:5" ht="13.2" x14ac:dyDescent="0.25">
      <c r="E1270"/>
    </row>
    <row r="1271" spans="5:5" ht="13.2" x14ac:dyDescent="0.25">
      <c r="E1271"/>
    </row>
    <row r="1272" spans="5:5" ht="13.2" x14ac:dyDescent="0.25">
      <c r="E1272"/>
    </row>
    <row r="1273" spans="5:5" ht="13.2" x14ac:dyDescent="0.25">
      <c r="E1273"/>
    </row>
    <row r="1274" spans="5:5" ht="13.2" x14ac:dyDescent="0.25">
      <c r="E1274"/>
    </row>
    <row r="1275" spans="5:5" ht="13.2" x14ac:dyDescent="0.25">
      <c r="E1275"/>
    </row>
    <row r="1276" spans="5:5" ht="13.2" x14ac:dyDescent="0.25">
      <c r="E1276"/>
    </row>
    <row r="1277" spans="5:5" ht="13.2" x14ac:dyDescent="0.25">
      <c r="E1277"/>
    </row>
    <row r="1278" spans="5:5" ht="13.2" x14ac:dyDescent="0.25">
      <c r="E1278"/>
    </row>
    <row r="1279" spans="5:5" ht="13.2" x14ac:dyDescent="0.25">
      <c r="E1279"/>
    </row>
    <row r="1280" spans="5:5" ht="13.2" x14ac:dyDescent="0.25">
      <c r="E1280"/>
    </row>
    <row r="1281" spans="5:5" ht="13.2" x14ac:dyDescent="0.25">
      <c r="E1281"/>
    </row>
    <row r="1282" spans="5:5" ht="13.2" x14ac:dyDescent="0.25">
      <c r="E1282"/>
    </row>
    <row r="1283" spans="5:5" ht="13.2" x14ac:dyDescent="0.25">
      <c r="E1283"/>
    </row>
    <row r="1284" spans="5:5" ht="13.2" x14ac:dyDescent="0.25">
      <c r="E1284"/>
    </row>
    <row r="1285" spans="5:5" ht="13.2" x14ac:dyDescent="0.25">
      <c r="E1285"/>
    </row>
    <row r="1286" spans="5:5" ht="13.2" x14ac:dyDescent="0.25">
      <c r="E1286"/>
    </row>
    <row r="1287" spans="5:5" ht="13.2" x14ac:dyDescent="0.25">
      <c r="E1287"/>
    </row>
    <row r="1288" spans="5:5" ht="13.2" x14ac:dyDescent="0.25">
      <c r="E1288"/>
    </row>
    <row r="1289" spans="5:5" ht="13.2" x14ac:dyDescent="0.25">
      <c r="E1289"/>
    </row>
    <row r="1290" spans="5:5" ht="13.2" x14ac:dyDescent="0.25">
      <c r="E1290"/>
    </row>
    <row r="1291" spans="5:5" ht="13.2" x14ac:dyDescent="0.25">
      <c r="E1291"/>
    </row>
    <row r="1292" spans="5:5" ht="13.2" x14ac:dyDescent="0.25">
      <c r="E1292"/>
    </row>
    <row r="1293" spans="5:5" ht="13.2" x14ac:dyDescent="0.25">
      <c r="E1293"/>
    </row>
    <row r="1294" spans="5:5" ht="13.2" x14ac:dyDescent="0.25">
      <c r="E1294"/>
    </row>
    <row r="1295" spans="5:5" ht="13.2" x14ac:dyDescent="0.25">
      <c r="E1295"/>
    </row>
    <row r="1296" spans="5:5" ht="13.2" x14ac:dyDescent="0.25">
      <c r="E1296"/>
    </row>
    <row r="1297" spans="5:5" ht="13.2" x14ac:dyDescent="0.25">
      <c r="E1297"/>
    </row>
    <row r="1298" spans="5:5" ht="13.2" x14ac:dyDescent="0.25">
      <c r="E1298"/>
    </row>
    <row r="1299" spans="5:5" ht="13.2" x14ac:dyDescent="0.25">
      <c r="E1299"/>
    </row>
    <row r="1300" spans="5:5" ht="13.2" x14ac:dyDescent="0.25">
      <c r="E1300"/>
    </row>
    <row r="1301" spans="5:5" ht="13.2" x14ac:dyDescent="0.25">
      <c r="E1301"/>
    </row>
    <row r="1302" spans="5:5" ht="13.2" x14ac:dyDescent="0.25">
      <c r="E1302"/>
    </row>
    <row r="1303" spans="5:5" ht="13.2" x14ac:dyDescent="0.25">
      <c r="E1303"/>
    </row>
    <row r="1304" spans="5:5" ht="13.2" x14ac:dyDescent="0.25">
      <c r="E1304"/>
    </row>
    <row r="1305" spans="5:5" ht="13.2" x14ac:dyDescent="0.25">
      <c r="E1305"/>
    </row>
    <row r="1306" spans="5:5" ht="13.2" x14ac:dyDescent="0.25">
      <c r="E1306"/>
    </row>
    <row r="1307" spans="5:5" ht="13.2" x14ac:dyDescent="0.25">
      <c r="E1307"/>
    </row>
    <row r="1308" spans="5:5" ht="13.2" x14ac:dyDescent="0.25">
      <c r="E1308"/>
    </row>
    <row r="1309" spans="5:5" ht="13.2" x14ac:dyDescent="0.25">
      <c r="E1309"/>
    </row>
    <row r="1310" spans="5:5" ht="13.2" x14ac:dyDescent="0.25">
      <c r="E1310"/>
    </row>
    <row r="1311" spans="5:5" ht="13.2" x14ac:dyDescent="0.25">
      <c r="E1311"/>
    </row>
    <row r="1312" spans="5:5" ht="13.2" x14ac:dyDescent="0.25">
      <c r="E1312"/>
    </row>
    <row r="1313" spans="5:5" ht="13.2" x14ac:dyDescent="0.25">
      <c r="E1313"/>
    </row>
    <row r="1314" spans="5:5" ht="13.2" x14ac:dyDescent="0.25">
      <c r="E1314"/>
    </row>
    <row r="1315" spans="5:5" ht="13.2" x14ac:dyDescent="0.25">
      <c r="E1315"/>
    </row>
    <row r="1316" spans="5:5" ht="13.2" x14ac:dyDescent="0.25">
      <c r="E1316"/>
    </row>
    <row r="1317" spans="5:5" ht="13.2" x14ac:dyDescent="0.25">
      <c r="E1317"/>
    </row>
    <row r="1318" spans="5:5" ht="13.2" x14ac:dyDescent="0.25">
      <c r="E1318"/>
    </row>
    <row r="1319" spans="5:5" ht="13.2" x14ac:dyDescent="0.25">
      <c r="E1319"/>
    </row>
    <row r="1320" spans="5:5" ht="13.2" x14ac:dyDescent="0.25">
      <c r="E1320"/>
    </row>
    <row r="1321" spans="5:5" ht="13.2" x14ac:dyDescent="0.25">
      <c r="E1321"/>
    </row>
    <row r="1322" spans="5:5" ht="13.2" x14ac:dyDescent="0.25">
      <c r="E1322"/>
    </row>
    <row r="1323" spans="5:5" ht="13.2" x14ac:dyDescent="0.25">
      <c r="E1323"/>
    </row>
    <row r="1324" spans="5:5" ht="13.2" x14ac:dyDescent="0.25">
      <c r="E1324"/>
    </row>
    <row r="1325" spans="5:5" ht="13.2" x14ac:dyDescent="0.25">
      <c r="E1325"/>
    </row>
    <row r="1326" spans="5:5" ht="13.2" x14ac:dyDescent="0.25">
      <c r="E1326"/>
    </row>
    <row r="1327" spans="5:5" ht="13.2" x14ac:dyDescent="0.25">
      <c r="E1327"/>
    </row>
    <row r="1328" spans="5:5" ht="13.2" x14ac:dyDescent="0.25">
      <c r="E1328"/>
    </row>
    <row r="1329" spans="5:5" ht="13.2" x14ac:dyDescent="0.25">
      <c r="E1329"/>
    </row>
    <row r="1330" spans="5:5" ht="13.2" x14ac:dyDescent="0.25">
      <c r="E1330"/>
    </row>
    <row r="1331" spans="5:5" ht="13.2" x14ac:dyDescent="0.25">
      <c r="E1331"/>
    </row>
    <row r="1332" spans="5:5" ht="13.2" x14ac:dyDescent="0.25">
      <c r="E1332"/>
    </row>
    <row r="1333" spans="5:5" ht="13.2" x14ac:dyDescent="0.25">
      <c r="E1333"/>
    </row>
    <row r="1334" spans="5:5" ht="13.2" x14ac:dyDescent="0.25">
      <c r="E1334"/>
    </row>
    <row r="1335" spans="5:5" ht="13.2" x14ac:dyDescent="0.25">
      <c r="E1335"/>
    </row>
    <row r="1336" spans="5:5" ht="13.2" x14ac:dyDescent="0.25">
      <c r="E1336"/>
    </row>
    <row r="1337" spans="5:5" ht="13.2" x14ac:dyDescent="0.25">
      <c r="E1337"/>
    </row>
    <row r="1338" spans="5:5" ht="13.2" x14ac:dyDescent="0.25">
      <c r="E1338"/>
    </row>
    <row r="1339" spans="5:5" thickBot="1" x14ac:dyDescent="0.3">
      <c r="E1339"/>
    </row>
  </sheetData>
  <hyperlinks>
    <hyperlink ref="A10" r:id="rId1" xr:uid="{6164415A-DA20-4F49-A911-1C031C9CCF49}"/>
    <hyperlink ref="A11" r:id="rId2" xr:uid="{2B69F1C9-DAA3-43E2-9E34-D9BC77AFACF8}"/>
  </hyperlinks>
  <pageMargins left="0.7" right="0.7" top="0.75" bottom="0.75" header="0.3" footer="0.3"/>
  <pageSetup paperSize="9" scale="52" orientation="portrait" horizontalDpi="360" verticalDpi="36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Cave du Jour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Boris</cp:lastModifiedBy>
  <dcterms:created xsi:type="dcterms:W3CDTF">2022-02-14T07:34:55Z</dcterms:created>
  <dcterms:modified xsi:type="dcterms:W3CDTF">2022-10-11T15:21:51Z</dcterms:modified>
</cp:coreProperties>
</file>