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Boris\Desktop\Listings BWS\"/>
    </mc:Choice>
  </mc:AlternateContent>
  <xr:revisionPtr revIDLastSave="0" documentId="13_ncr:1_{13A39ED2-5136-46AB-AC70-1261AFE8E6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.W.S 00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34" i="1"/>
  <c r="G156" i="1"/>
  <c r="G155" i="1"/>
  <c r="G154" i="1"/>
  <c r="G153" i="1"/>
  <c r="G152" i="1"/>
  <c r="G151" i="1"/>
  <c r="G147" i="1"/>
  <c r="G146" i="1"/>
  <c r="G145" i="1"/>
  <c r="G144" i="1"/>
  <c r="G143" i="1"/>
  <c r="G142" i="1"/>
  <c r="G138" i="1"/>
  <c r="G134" i="1"/>
  <c r="G133" i="1"/>
  <c r="G132" i="1"/>
  <c r="G131" i="1"/>
  <c r="G130" i="1"/>
  <c r="G129" i="1"/>
  <c r="G128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09" i="1"/>
  <c r="G108" i="1"/>
  <c r="G107" i="1"/>
  <c r="G106" i="1"/>
  <c r="G105" i="1"/>
  <c r="G104" i="1"/>
  <c r="G103" i="1"/>
  <c r="G100" i="1"/>
  <c r="G99" i="1"/>
  <c r="G98" i="1"/>
  <c r="G95" i="1"/>
  <c r="G94" i="1"/>
  <c r="G93" i="1"/>
  <c r="G92" i="1"/>
  <c r="G91" i="1"/>
  <c r="G90" i="1"/>
  <c r="G89" i="1"/>
  <c r="G88" i="1"/>
  <c r="G87" i="1"/>
  <c r="G86" i="1"/>
  <c r="G85" i="1"/>
  <c r="G84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F11" i="1"/>
</calcChain>
</file>

<file path=xl/sharedStrings.xml><?xml version="1.0" encoding="utf-8"?>
<sst xmlns="http://schemas.openxmlformats.org/spreadsheetml/2006/main" count="376" uniqueCount="180">
  <si>
    <t xml:space="preserve">Les Bureaux du Soleil </t>
  </si>
  <si>
    <t>251 Chemin des Gourettes 06370 Mouans-Sartoux</t>
  </si>
  <si>
    <r>
      <rPr>
        <u/>
        <sz val="11"/>
        <color indexed="11"/>
        <rFont val="Times New Roman"/>
        <family val="1"/>
      </rPr>
      <t>Email : sommelier@boriswineshop.com</t>
    </r>
  </si>
  <si>
    <r>
      <rPr>
        <u/>
        <sz val="11"/>
        <color indexed="11"/>
        <rFont val="Times New Roman"/>
        <family val="1"/>
      </rPr>
      <t>Website : www.boriswineshop.com</t>
    </r>
  </si>
  <si>
    <t>Tel : +33(0)4 93 45 29 59</t>
  </si>
  <si>
    <t xml:space="preserve">Boris  Mobile : +33(0)6 03 40 44 14 </t>
  </si>
  <si>
    <t>Château / Domaine</t>
  </si>
  <si>
    <t>Millésimes</t>
  </si>
  <si>
    <t>Taille</t>
  </si>
  <si>
    <t>Quantités</t>
  </si>
  <si>
    <t>Prix unitaire bt € H.T</t>
  </si>
  <si>
    <t>Prix T.T.C €</t>
  </si>
  <si>
    <r>
      <rPr>
        <b/>
        <sz val="11"/>
        <color indexed="9"/>
        <rFont val="Times New Roman"/>
        <family val="1"/>
      </rPr>
      <t xml:space="preserve">PROVENCE </t>
    </r>
    <r>
      <rPr>
        <b/>
        <sz val="11"/>
        <color indexed="14"/>
        <rFont val="Times New Roman"/>
        <family val="1"/>
      </rPr>
      <t>Rouge</t>
    </r>
    <r>
      <rPr>
        <b/>
        <sz val="11"/>
        <color indexed="9"/>
        <rFont val="Times New Roman"/>
        <family val="1"/>
      </rPr>
      <t xml:space="preserve"> et </t>
    </r>
    <r>
      <rPr>
        <b/>
        <sz val="11"/>
        <color indexed="15"/>
        <rFont val="Times New Roman"/>
        <family val="1"/>
      </rPr>
      <t>Rosé</t>
    </r>
    <r>
      <rPr>
        <b/>
        <sz val="11"/>
        <color indexed="9"/>
        <rFont val="Times New Roman"/>
        <family val="1"/>
      </rPr>
      <t xml:space="preserve"> et Blanc</t>
    </r>
  </si>
  <si>
    <r>
      <rPr>
        <sz val="11"/>
        <color indexed="8"/>
        <rFont val="Times New Roman"/>
        <family val="1"/>
      </rPr>
      <t xml:space="preserve">Grand Pré </t>
    </r>
    <r>
      <rPr>
        <b/>
        <sz val="12"/>
        <color indexed="15"/>
        <rFont val="Times New Roman"/>
        <family val="1"/>
      </rPr>
      <t>Rosé</t>
    </r>
  </si>
  <si>
    <t>Côtes de Provence</t>
  </si>
  <si>
    <t>75 cl</t>
  </si>
  <si>
    <t xml:space="preserve">Hauvette Amethyste </t>
  </si>
  <si>
    <t>Hauvette Cornaline</t>
  </si>
  <si>
    <t xml:space="preserve">J.C Comor </t>
  </si>
  <si>
    <r>
      <rPr>
        <sz val="11"/>
        <color indexed="8"/>
        <rFont val="Times New Roman"/>
        <family val="1"/>
      </rPr>
      <t xml:space="preserve">Bandol </t>
    </r>
    <r>
      <rPr>
        <i/>
        <sz val="12"/>
        <color indexed="8"/>
        <rFont val="Times New Roman"/>
        <family val="1"/>
      </rPr>
      <t>Les Terres Promises</t>
    </r>
  </si>
  <si>
    <t>R de Rimauresque</t>
  </si>
  <si>
    <r>
      <rPr>
        <sz val="11"/>
        <color indexed="8"/>
        <rFont val="Times New Roman"/>
        <family val="1"/>
      </rPr>
      <t xml:space="preserve">La Bégude </t>
    </r>
    <r>
      <rPr>
        <i/>
        <sz val="11"/>
        <color indexed="8"/>
        <rFont val="Times New Roman"/>
        <family val="1"/>
      </rPr>
      <t xml:space="preserve">Brulade </t>
    </r>
    <r>
      <rPr>
        <b/>
        <i/>
        <sz val="11"/>
        <color indexed="8"/>
        <rFont val="Times New Roman"/>
        <family val="1"/>
      </rPr>
      <t>Caisse bois de 6</t>
    </r>
  </si>
  <si>
    <t>Bandol</t>
  </si>
  <si>
    <t xml:space="preserve">Bandol   </t>
  </si>
  <si>
    <t>IGP Alpilles Baux de Provence</t>
  </si>
  <si>
    <t>2007/21010</t>
  </si>
  <si>
    <r>
      <rPr>
        <sz val="11"/>
        <color indexed="8"/>
        <rFont val="Times New Roman"/>
        <family val="1"/>
      </rPr>
      <t xml:space="preserve">Château d'Esclan </t>
    </r>
    <r>
      <rPr>
        <i/>
        <sz val="11"/>
        <color indexed="8"/>
        <rFont val="Times New Roman"/>
        <family val="1"/>
      </rPr>
      <t>Whispering Angel</t>
    </r>
    <r>
      <rPr>
        <sz val="11"/>
        <color indexed="8"/>
        <rFont val="Times New Roman"/>
        <family val="1"/>
      </rPr>
      <t xml:space="preserve"> </t>
    </r>
    <r>
      <rPr>
        <b/>
        <sz val="12"/>
        <color indexed="15"/>
        <rFont val="Times New Roman"/>
        <family val="1"/>
      </rPr>
      <t>Rosé</t>
    </r>
  </si>
  <si>
    <r>
      <rPr>
        <b/>
        <sz val="11"/>
        <color indexed="8"/>
        <rFont val="Times New Roman"/>
        <family val="1"/>
      </rPr>
      <t>RHÔNE</t>
    </r>
    <r>
      <rPr>
        <b/>
        <sz val="11"/>
        <color indexed="14"/>
        <rFont val="Times New Roman"/>
        <family val="1"/>
      </rPr>
      <t xml:space="preserve"> Rouge </t>
    </r>
    <r>
      <rPr>
        <b/>
        <sz val="11"/>
        <color indexed="8"/>
        <rFont val="Times New Roman"/>
        <family val="1"/>
      </rPr>
      <t>LANGUEDOC-ROUSSILLON</t>
    </r>
  </si>
  <si>
    <t>Aurélien Chatagnier</t>
  </si>
  <si>
    <r>
      <rPr>
        <sz val="11"/>
        <color indexed="8"/>
        <rFont val="Times New Roman"/>
        <family val="1"/>
      </rPr>
      <t xml:space="preserve">Saint-Joseph </t>
    </r>
    <r>
      <rPr>
        <i/>
        <sz val="11"/>
        <color indexed="8"/>
        <rFont val="Times New Roman"/>
        <family val="1"/>
      </rPr>
      <t>La Sybarite</t>
    </r>
  </si>
  <si>
    <r>
      <rPr>
        <sz val="11"/>
        <color indexed="8"/>
        <rFont val="Times New Roman"/>
        <family val="1"/>
      </rPr>
      <t xml:space="preserve">IGP </t>
    </r>
    <r>
      <rPr>
        <i/>
        <sz val="11"/>
        <color indexed="8"/>
        <rFont val="Times New Roman"/>
        <family val="1"/>
      </rPr>
      <t>Syrah</t>
    </r>
  </si>
  <si>
    <t>Côte Rotie</t>
  </si>
  <si>
    <t>Cornas</t>
  </si>
  <si>
    <r>
      <rPr>
        <sz val="11"/>
        <color indexed="8"/>
        <rFont val="Times New Roman"/>
        <family val="1"/>
      </rPr>
      <t xml:space="preserve">Deleuze-Rochetin </t>
    </r>
    <r>
      <rPr>
        <i/>
        <sz val="12"/>
        <color indexed="8"/>
        <rFont val="Times New Roman"/>
        <family val="1"/>
      </rPr>
      <t>Babel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17"/>
        <rFont val="Times New Roman"/>
        <family val="1"/>
      </rPr>
      <t>Bio</t>
    </r>
  </si>
  <si>
    <t>AOP Duché d'Uzes</t>
  </si>
  <si>
    <r>
      <rPr>
        <sz val="11"/>
        <color indexed="8"/>
        <rFont val="Times New Roman"/>
        <family val="1"/>
      </rPr>
      <t xml:space="preserve">Deleuze-Rochetin </t>
    </r>
    <r>
      <rPr>
        <i/>
        <sz val="12"/>
        <color indexed="8"/>
        <rFont val="Times New Roman"/>
        <family val="1"/>
      </rPr>
      <t>héritage du Levant</t>
    </r>
    <r>
      <rPr>
        <sz val="12"/>
        <color indexed="17"/>
        <rFont val="Times New Roman"/>
        <family val="1"/>
      </rPr>
      <t xml:space="preserve"> </t>
    </r>
    <r>
      <rPr>
        <b/>
        <sz val="12"/>
        <color indexed="17"/>
        <rFont val="Times New Roman"/>
        <family val="1"/>
      </rPr>
      <t>Bio</t>
    </r>
  </si>
  <si>
    <t>Pays d'Oc IGP</t>
  </si>
  <si>
    <r>
      <rPr>
        <sz val="11"/>
        <color indexed="8"/>
        <rFont val="Times New Roman"/>
        <family val="1"/>
      </rPr>
      <t xml:space="preserve">Deleuze-Rochetin </t>
    </r>
    <r>
      <rPr>
        <i/>
        <sz val="12"/>
        <color indexed="8"/>
        <rFont val="Times New Roman"/>
        <family val="1"/>
      </rPr>
      <t>Saba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17"/>
        <rFont val="Times New Roman"/>
        <family val="1"/>
      </rPr>
      <t>Bio</t>
    </r>
  </si>
  <si>
    <r>
      <rPr>
        <sz val="11"/>
        <color indexed="8"/>
        <rFont val="Times New Roman"/>
        <family val="1"/>
      </rPr>
      <t xml:space="preserve">Deleuze-Rochetin </t>
    </r>
    <r>
      <rPr>
        <i/>
        <sz val="12"/>
        <color indexed="8"/>
        <rFont val="Times New Roman"/>
        <family val="1"/>
      </rPr>
      <t>Sarrazine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17"/>
        <rFont val="Times New Roman"/>
        <family val="1"/>
      </rPr>
      <t>Bio</t>
    </r>
  </si>
  <si>
    <t xml:space="preserve">Côtes-du-Rhones </t>
  </si>
  <si>
    <t xml:space="preserve">VDP Vaucluse </t>
  </si>
  <si>
    <r>
      <rPr>
        <sz val="11"/>
        <color indexed="8"/>
        <rFont val="Times New Roman"/>
        <family val="1"/>
      </rPr>
      <t xml:space="preserve">Paul Jaboulet-Ainé </t>
    </r>
    <r>
      <rPr>
        <b/>
        <sz val="12"/>
        <color indexed="17"/>
        <rFont val="Times New Roman"/>
        <family val="1"/>
      </rPr>
      <t>Bio</t>
    </r>
  </si>
  <si>
    <r>
      <rPr>
        <sz val="11"/>
        <color indexed="8"/>
        <rFont val="Times New Roman"/>
        <family val="1"/>
      </rPr>
      <t xml:space="preserve">Incognito H Côtes-du-Rhônes </t>
    </r>
    <r>
      <rPr>
        <i/>
        <sz val="12"/>
        <color indexed="8"/>
        <rFont val="Times New Roman"/>
        <family val="1"/>
      </rPr>
      <t xml:space="preserve">Jeunes vignes </t>
    </r>
  </si>
  <si>
    <r>
      <rPr>
        <sz val="11"/>
        <color indexed="8"/>
        <rFont val="Times New Roman"/>
        <family val="1"/>
      </rPr>
      <t xml:space="preserve">Sol Payre </t>
    </r>
    <r>
      <rPr>
        <i/>
        <sz val="11"/>
        <color indexed="8"/>
        <rFont val="Times New Roman"/>
        <family val="1"/>
      </rPr>
      <t xml:space="preserve">Ater </t>
    </r>
  </si>
  <si>
    <t xml:space="preserve">AOP Côtes du Roussillon Villages </t>
  </si>
  <si>
    <r>
      <rPr>
        <sz val="11"/>
        <color indexed="8"/>
        <rFont val="Times New Roman"/>
        <family val="1"/>
      </rPr>
      <t xml:space="preserve">Sol Payre </t>
    </r>
    <r>
      <rPr>
        <i/>
        <sz val="11"/>
        <color indexed="8"/>
        <rFont val="Times New Roman"/>
        <family val="1"/>
      </rPr>
      <t xml:space="preserve">Ivresse des Sens </t>
    </r>
  </si>
  <si>
    <t>AOP Côtes du Roussillon</t>
  </si>
  <si>
    <r>
      <rPr>
        <sz val="11"/>
        <color indexed="8"/>
        <rFont val="Times New Roman"/>
        <family val="1"/>
      </rPr>
      <t xml:space="preserve">Sol Payre </t>
    </r>
    <r>
      <rPr>
        <i/>
        <sz val="11"/>
        <color indexed="8"/>
        <rFont val="Times New Roman"/>
        <family val="1"/>
      </rPr>
      <t xml:space="preserve">Les Aspres - Scelerata </t>
    </r>
  </si>
  <si>
    <r>
      <rPr>
        <sz val="11"/>
        <color indexed="8"/>
        <rFont val="Times New Roman"/>
        <family val="1"/>
      </rPr>
      <t xml:space="preserve">Sol Payre </t>
    </r>
    <r>
      <rPr>
        <i/>
        <sz val="11"/>
        <color indexed="8"/>
        <rFont val="Times New Roman"/>
        <family val="1"/>
      </rPr>
      <t xml:space="preserve">Memento </t>
    </r>
  </si>
  <si>
    <t>IGP Côtes Catalanes</t>
  </si>
  <si>
    <r>
      <rPr>
        <sz val="11"/>
        <color indexed="8"/>
        <rFont val="Times New Roman"/>
        <family val="1"/>
      </rPr>
      <t xml:space="preserve">Sol Payre </t>
    </r>
    <r>
      <rPr>
        <i/>
        <sz val="11"/>
        <color indexed="8"/>
        <rFont val="Times New Roman"/>
        <family val="1"/>
      </rPr>
      <t xml:space="preserve">Sacré Numéro </t>
    </r>
  </si>
  <si>
    <r>
      <rPr>
        <sz val="11"/>
        <color indexed="8"/>
        <rFont val="Times New Roman"/>
        <family val="1"/>
      </rPr>
      <t xml:space="preserve">Sol Payre </t>
    </r>
    <r>
      <rPr>
        <i/>
        <sz val="11"/>
        <color indexed="8"/>
        <rFont val="Times New Roman"/>
        <family val="1"/>
      </rPr>
      <t xml:space="preserve">Trilogia </t>
    </r>
  </si>
  <si>
    <r>
      <rPr>
        <sz val="11"/>
        <color indexed="8"/>
        <rFont val="Times New Roman"/>
        <family val="1"/>
      </rPr>
      <t xml:space="preserve">Sol Payre </t>
    </r>
    <r>
      <rPr>
        <i/>
        <sz val="11"/>
        <color indexed="8"/>
        <rFont val="Times New Roman"/>
        <family val="1"/>
      </rPr>
      <t xml:space="preserve">Vertigo </t>
    </r>
  </si>
  <si>
    <r>
      <rPr>
        <b/>
        <sz val="11"/>
        <color indexed="8"/>
        <rFont val="Times New Roman"/>
        <family val="1"/>
      </rPr>
      <t xml:space="preserve">BOURGOGNE </t>
    </r>
    <r>
      <rPr>
        <b/>
        <sz val="11"/>
        <color indexed="14"/>
        <rFont val="Times New Roman"/>
        <family val="1"/>
      </rPr>
      <t>ROUGE</t>
    </r>
  </si>
  <si>
    <t>Bernard Moreau</t>
  </si>
  <si>
    <t>Chassagne-Montrachet Vielles vignes</t>
  </si>
  <si>
    <t xml:space="preserve">Bertagna </t>
  </si>
  <si>
    <t xml:space="preserve">Vougeot </t>
  </si>
  <si>
    <t>De Villaine</t>
  </si>
  <si>
    <t>Rully  1er Cru Les Champs Clous</t>
  </si>
  <si>
    <t>Hubert Lamy</t>
  </si>
  <si>
    <r>
      <rPr>
        <sz val="11"/>
        <color indexed="8"/>
        <rFont val="Times New Roman"/>
        <family val="1"/>
      </rPr>
      <t xml:space="preserve">Chassagne-Montrachet </t>
    </r>
    <r>
      <rPr>
        <i/>
        <sz val="12"/>
        <color indexed="8"/>
        <rFont val="Times New Roman"/>
        <family val="1"/>
      </rPr>
      <t xml:space="preserve">La Goujonne Vielles Vignes </t>
    </r>
  </si>
  <si>
    <r>
      <rPr>
        <sz val="11"/>
        <color indexed="8"/>
        <rFont val="Times New Roman"/>
        <family val="1"/>
      </rPr>
      <t>Santenay</t>
    </r>
    <r>
      <rPr>
        <i/>
        <sz val="14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 xml:space="preserve">Clos des Hâtes </t>
    </r>
  </si>
  <si>
    <t xml:space="preserve">Lamarche </t>
  </si>
  <si>
    <t xml:space="preserve">Hautes Côtes de Nuits </t>
  </si>
  <si>
    <t>Joblot</t>
  </si>
  <si>
    <r>
      <rPr>
        <sz val="11"/>
        <color indexed="8"/>
        <rFont val="Times New Roman"/>
        <family val="1"/>
      </rPr>
      <t xml:space="preserve">Givry </t>
    </r>
    <r>
      <rPr>
        <i/>
        <sz val="12"/>
        <color indexed="8"/>
        <rFont val="Times New Roman"/>
        <family val="1"/>
      </rPr>
      <t>1er cru Servoisine</t>
    </r>
  </si>
  <si>
    <t>Petit-Roy</t>
  </si>
  <si>
    <r>
      <rPr>
        <sz val="11"/>
        <color indexed="8"/>
        <rFont val="Times New Roman"/>
        <family val="1"/>
      </rPr>
      <t xml:space="preserve">Bourgogne </t>
    </r>
    <r>
      <rPr>
        <i/>
        <sz val="12"/>
        <color indexed="8"/>
        <rFont val="Times New Roman"/>
        <family val="1"/>
      </rPr>
      <t>de Sousa</t>
    </r>
  </si>
  <si>
    <t>Chorey-Les-Beaune</t>
  </si>
  <si>
    <r>
      <rPr>
        <sz val="11"/>
        <color indexed="8"/>
        <rFont val="Times New Roman"/>
        <family val="1"/>
      </rPr>
      <t xml:space="preserve">Côtes de Nuits-Villages </t>
    </r>
    <r>
      <rPr>
        <i/>
        <sz val="11"/>
        <color indexed="8"/>
        <rFont val="Times New Roman"/>
        <family val="1"/>
      </rPr>
      <t>La Montagne</t>
    </r>
  </si>
  <si>
    <r>
      <rPr>
        <sz val="11"/>
        <color indexed="8"/>
        <rFont val="Times New Roman"/>
        <family val="1"/>
      </rPr>
      <t xml:space="preserve">Maranges </t>
    </r>
    <r>
      <rPr>
        <i/>
        <sz val="12"/>
        <color indexed="8"/>
        <rFont val="Times New Roman"/>
        <family val="1"/>
      </rPr>
      <t>Bas des Loyeres</t>
    </r>
  </si>
  <si>
    <t>Pierre Amiot et Fils</t>
  </si>
  <si>
    <t>Gevrey-Chambertin</t>
  </si>
  <si>
    <r>
      <rPr>
        <sz val="11"/>
        <color indexed="8"/>
        <rFont val="Times New Roman"/>
        <family val="1"/>
      </rPr>
      <t xml:space="preserve">Morey-Saint-Denis </t>
    </r>
    <r>
      <rPr>
        <i/>
        <sz val="12"/>
        <color indexed="8"/>
        <rFont val="Times New Roman"/>
        <family val="1"/>
      </rPr>
      <t>1er Cru Aux Charmes</t>
    </r>
  </si>
  <si>
    <r>
      <rPr>
        <sz val="11"/>
        <color indexed="8"/>
        <rFont val="Times New Roman"/>
        <family val="1"/>
      </rPr>
      <t>Morey-Saint-Denis</t>
    </r>
    <r>
      <rPr>
        <i/>
        <sz val="11"/>
        <color indexed="8"/>
        <rFont val="Times New Roman"/>
        <family val="1"/>
      </rPr>
      <t xml:space="preserve"> 1er Cru les Ruchots </t>
    </r>
  </si>
  <si>
    <t>Gevrey-Chambertin 1er Cru les Combottes</t>
  </si>
  <si>
    <t xml:space="preserve">Pierre Amiot et Fils </t>
  </si>
  <si>
    <r>
      <rPr>
        <sz val="11"/>
        <color indexed="8"/>
        <rFont val="Times New Roman"/>
        <family val="1"/>
      </rPr>
      <t>Morey-Saint-Denis</t>
    </r>
    <r>
      <rPr>
        <i/>
        <sz val="11"/>
        <color indexed="8"/>
        <rFont val="Times New Roman"/>
        <family val="1"/>
      </rPr>
      <t xml:space="preserve"> 1er Cru les Blanchards</t>
    </r>
  </si>
  <si>
    <r>
      <rPr>
        <sz val="11"/>
        <color indexed="8"/>
        <rFont val="Times New Roman"/>
        <family val="1"/>
      </rPr>
      <t xml:space="preserve">Pierre Amiot et Fils </t>
    </r>
    <r>
      <rPr>
        <b/>
        <i/>
        <sz val="11"/>
        <color indexed="8"/>
        <rFont val="Times New Roman"/>
        <family val="1"/>
      </rPr>
      <t>cbo</t>
    </r>
  </si>
  <si>
    <r>
      <rPr>
        <sz val="11"/>
        <color indexed="8"/>
        <rFont val="Times New Roman"/>
        <family val="1"/>
      </rPr>
      <t>Morey-Saint-Denis</t>
    </r>
    <r>
      <rPr>
        <i/>
        <sz val="11"/>
        <color indexed="8"/>
        <rFont val="Times New Roman"/>
        <family val="1"/>
      </rPr>
      <t xml:space="preserve"> 1er Cru les Millandes</t>
    </r>
  </si>
  <si>
    <t>Pierre Boisson</t>
  </si>
  <si>
    <t>Haute-Côtes-de-Beaune</t>
  </si>
  <si>
    <t xml:space="preserve">Sébastien Magnien </t>
  </si>
  <si>
    <r>
      <rPr>
        <sz val="11"/>
        <color indexed="8"/>
        <rFont val="Times New Roman"/>
        <family val="1"/>
      </rPr>
      <t xml:space="preserve">Beaune </t>
    </r>
    <r>
      <rPr>
        <i/>
        <sz val="11"/>
        <color indexed="8"/>
        <rFont val="Times New Roman"/>
        <family val="1"/>
      </rPr>
      <t xml:space="preserve">Les Bons Feuvres </t>
    </r>
  </si>
  <si>
    <t xml:space="preserve">Hautes-Côtes-de-Beaune </t>
  </si>
  <si>
    <r>
      <rPr>
        <sz val="11"/>
        <color indexed="8"/>
        <rFont val="Times New Roman"/>
        <family val="1"/>
      </rPr>
      <t xml:space="preserve">Volnay </t>
    </r>
    <r>
      <rPr>
        <i/>
        <sz val="11"/>
        <color indexed="8"/>
        <rFont val="Times New Roman"/>
        <family val="1"/>
      </rPr>
      <t xml:space="preserve">Les Echards </t>
    </r>
  </si>
  <si>
    <t>Sylvain Pataille</t>
  </si>
  <si>
    <r>
      <rPr>
        <sz val="11"/>
        <color indexed="8"/>
        <rFont val="Times New Roman"/>
        <family val="1"/>
      </rPr>
      <t>Marsannay</t>
    </r>
    <r>
      <rPr>
        <i/>
        <sz val="11"/>
        <color indexed="8"/>
        <rFont val="Times New Roman"/>
        <family val="1"/>
      </rPr>
      <t xml:space="preserve"> Clos du Roy</t>
    </r>
  </si>
  <si>
    <t xml:space="preserve">Marsannay </t>
  </si>
  <si>
    <t>Thierry-Mortet</t>
  </si>
  <si>
    <r>
      <rPr>
        <sz val="11"/>
        <color indexed="8"/>
        <rFont val="Times New Roman"/>
        <family val="1"/>
      </rPr>
      <t xml:space="preserve">Gevrey-Chambertin </t>
    </r>
    <r>
      <rPr>
        <i/>
        <sz val="11"/>
        <color indexed="8"/>
        <rFont val="Times New Roman"/>
        <family val="1"/>
      </rPr>
      <t>1er Cru Clos Prieur</t>
    </r>
  </si>
  <si>
    <r>
      <rPr>
        <sz val="11"/>
        <color indexed="8"/>
        <rFont val="Times New Roman"/>
        <family val="1"/>
      </rPr>
      <t xml:space="preserve">Gevrey-Chambertin </t>
    </r>
    <r>
      <rPr>
        <i/>
        <sz val="11"/>
        <color indexed="8"/>
        <rFont val="Times New Roman"/>
        <family val="1"/>
      </rPr>
      <t>Vignes Belles</t>
    </r>
  </si>
  <si>
    <r>
      <rPr>
        <b/>
        <sz val="11"/>
        <color indexed="8"/>
        <rFont val="Times New Roman"/>
        <family val="1"/>
      </rPr>
      <t xml:space="preserve">BOURGOGNE </t>
    </r>
    <r>
      <rPr>
        <b/>
        <sz val="11"/>
        <color indexed="17"/>
        <rFont val="Times New Roman"/>
        <family val="1"/>
      </rPr>
      <t>BLANC</t>
    </r>
  </si>
  <si>
    <t>Anne Boisson</t>
  </si>
  <si>
    <t>Bourgogne Aligoté</t>
  </si>
  <si>
    <t>Bourgogne Blanc</t>
  </si>
  <si>
    <t xml:space="preserve">Bourgogne </t>
  </si>
  <si>
    <t>Bouzeron Aligoté</t>
  </si>
  <si>
    <t>Rully  1er Cru Blanc Raclot</t>
  </si>
  <si>
    <t>Rully  1er Cru Blanc Les Margotes Bio</t>
  </si>
  <si>
    <t>Dujac Fils et Père</t>
  </si>
  <si>
    <t>Ramonet</t>
  </si>
  <si>
    <t xml:space="preserve">Bourgogne Aligoté </t>
  </si>
  <si>
    <r>
      <rPr>
        <sz val="11"/>
        <color indexed="8"/>
        <rFont val="Times New Roman"/>
        <family val="1"/>
      </rPr>
      <t xml:space="preserve">Saint-Romain </t>
    </r>
    <r>
      <rPr>
        <i/>
        <sz val="11"/>
        <color indexed="8"/>
        <rFont val="Times New Roman"/>
        <family val="1"/>
      </rPr>
      <t xml:space="preserve">Sous le Château </t>
    </r>
  </si>
  <si>
    <r>
      <rPr>
        <b/>
        <sz val="11"/>
        <color indexed="8"/>
        <rFont val="Times New Roman"/>
        <family val="1"/>
      </rPr>
      <t xml:space="preserve">LANGUEDOC-ROUSSILLON </t>
    </r>
    <r>
      <rPr>
        <b/>
        <sz val="11"/>
        <color indexed="17"/>
        <rFont val="Times New Roman"/>
        <family val="1"/>
      </rPr>
      <t>BLANC</t>
    </r>
  </si>
  <si>
    <r>
      <rPr>
        <sz val="11"/>
        <color indexed="8"/>
        <rFont val="Times New Roman"/>
        <family val="1"/>
      </rPr>
      <t xml:space="preserve">Deleuze-Rochetin Elzéar </t>
    </r>
    <r>
      <rPr>
        <b/>
        <sz val="12"/>
        <color indexed="17"/>
        <rFont val="Times New Roman"/>
        <family val="1"/>
      </rPr>
      <t>Bio</t>
    </r>
  </si>
  <si>
    <r>
      <rPr>
        <sz val="11"/>
        <color indexed="8"/>
        <rFont val="Times New Roman"/>
        <family val="1"/>
      </rPr>
      <t xml:space="preserve">Deleuze-Rochetin Arpillus </t>
    </r>
    <r>
      <rPr>
        <b/>
        <sz val="12"/>
        <color indexed="17"/>
        <rFont val="Times New Roman"/>
        <family val="1"/>
      </rPr>
      <t>Bio</t>
    </r>
  </si>
  <si>
    <r>
      <rPr>
        <b/>
        <sz val="11"/>
        <color indexed="8"/>
        <rFont val="Times New Roman"/>
        <family val="1"/>
      </rPr>
      <t xml:space="preserve">VALLEE DU RHÔNE </t>
    </r>
    <r>
      <rPr>
        <b/>
        <sz val="11"/>
        <color indexed="17"/>
        <rFont val="Times New Roman"/>
        <family val="1"/>
      </rPr>
      <t>BLANC</t>
    </r>
  </si>
  <si>
    <t>Condrieu</t>
  </si>
  <si>
    <r>
      <rPr>
        <sz val="11"/>
        <color indexed="8"/>
        <rFont val="Times New Roman"/>
        <family val="1"/>
      </rPr>
      <t xml:space="preserve">IGP </t>
    </r>
    <r>
      <rPr>
        <i/>
        <sz val="11"/>
        <color indexed="8"/>
        <rFont val="Times New Roman"/>
        <family val="1"/>
      </rPr>
      <t>Viognier</t>
    </r>
  </si>
  <si>
    <r>
      <rPr>
        <sz val="10"/>
        <color indexed="9"/>
        <rFont val="Times New Roman"/>
        <family val="1"/>
      </rPr>
      <t xml:space="preserve">Emmanuel Reynaud Les Tours </t>
    </r>
    <r>
      <rPr>
        <i/>
        <sz val="10"/>
        <color indexed="9"/>
        <rFont val="Times New Roman"/>
        <family val="1"/>
      </rPr>
      <t xml:space="preserve">Grenache </t>
    </r>
    <r>
      <rPr>
        <b/>
        <i/>
        <sz val="10"/>
        <color indexed="17"/>
        <rFont val="Times New Roman"/>
        <family val="1"/>
      </rPr>
      <t>blanc</t>
    </r>
    <r>
      <rPr>
        <i/>
        <sz val="10"/>
        <color indexed="9"/>
        <rFont val="Times New Roman"/>
        <family val="1"/>
      </rPr>
      <t xml:space="preserve"> </t>
    </r>
  </si>
  <si>
    <t xml:space="preserve">IGP Vaucluse </t>
  </si>
  <si>
    <r>
      <rPr>
        <sz val="11"/>
        <color indexed="8"/>
        <rFont val="Times New Roman"/>
        <family val="1"/>
      </rPr>
      <t xml:space="preserve">Emmanuel Reynaud Les Tours </t>
    </r>
    <r>
      <rPr>
        <i/>
        <sz val="11"/>
        <color indexed="8"/>
        <rFont val="Times New Roman"/>
        <family val="1"/>
      </rPr>
      <t xml:space="preserve">Grenache </t>
    </r>
    <r>
      <rPr>
        <b/>
        <i/>
        <sz val="11"/>
        <color indexed="17"/>
        <rFont val="Times New Roman"/>
        <family val="1"/>
      </rPr>
      <t>blanc</t>
    </r>
    <r>
      <rPr>
        <i/>
        <sz val="11"/>
        <color indexed="8"/>
        <rFont val="Times New Roman"/>
        <family val="1"/>
      </rPr>
      <t xml:space="preserve"> </t>
    </r>
  </si>
  <si>
    <r>
      <rPr>
        <sz val="11"/>
        <color indexed="8"/>
        <rFont val="Times New Roman"/>
        <family val="1"/>
      </rPr>
      <t xml:space="preserve">Emmanuel Reynaud Domaine des Tours </t>
    </r>
    <r>
      <rPr>
        <b/>
        <i/>
        <sz val="11"/>
        <color indexed="17"/>
        <rFont val="Times New Roman"/>
        <family val="1"/>
      </rPr>
      <t xml:space="preserve">blanc </t>
    </r>
    <r>
      <rPr>
        <i/>
        <sz val="11"/>
        <color indexed="8"/>
        <rFont val="Times New Roman"/>
        <family val="1"/>
      </rPr>
      <t>Clairette</t>
    </r>
  </si>
  <si>
    <r>
      <rPr>
        <sz val="11"/>
        <color indexed="8"/>
        <rFont val="Times New Roman"/>
        <family val="1"/>
      </rPr>
      <t xml:space="preserve">Emmanuel Reynaud Château des Tours </t>
    </r>
    <r>
      <rPr>
        <b/>
        <i/>
        <sz val="11"/>
        <color indexed="17"/>
        <rFont val="Times New Roman"/>
        <family val="1"/>
      </rPr>
      <t>blanc</t>
    </r>
  </si>
  <si>
    <r>
      <rPr>
        <b/>
        <sz val="11"/>
        <color indexed="8"/>
        <rFont val="Times New Roman"/>
        <family val="1"/>
      </rPr>
      <t xml:space="preserve">LOIRE </t>
    </r>
    <r>
      <rPr>
        <b/>
        <sz val="11"/>
        <color indexed="14"/>
        <rFont val="Times New Roman"/>
        <family val="1"/>
      </rPr>
      <t>ROUGE</t>
    </r>
  </si>
  <si>
    <t>Antoine Sanzay</t>
  </si>
  <si>
    <t>Saumur-Champigny</t>
  </si>
  <si>
    <r>
      <rPr>
        <sz val="11"/>
        <color indexed="8"/>
        <rFont val="Times New Roman"/>
        <family val="1"/>
      </rPr>
      <t xml:space="preserve">Saumur-Champigny </t>
    </r>
    <r>
      <rPr>
        <i/>
        <sz val="12"/>
        <color indexed="8"/>
        <rFont val="Times New Roman"/>
        <family val="1"/>
      </rPr>
      <t>Haye d'ampierre</t>
    </r>
  </si>
  <si>
    <r>
      <rPr>
        <sz val="11"/>
        <color indexed="8"/>
        <rFont val="Times New Roman"/>
        <family val="1"/>
      </rPr>
      <t xml:space="preserve">Saumur-Champigny </t>
    </r>
    <r>
      <rPr>
        <i/>
        <sz val="12"/>
        <color indexed="8"/>
        <rFont val="Times New Roman"/>
        <family val="1"/>
      </rPr>
      <t>Les Poyeux</t>
    </r>
  </si>
  <si>
    <t xml:space="preserve">Antoine Sanzay </t>
  </si>
  <si>
    <r>
      <rPr>
        <sz val="11"/>
        <color indexed="8"/>
        <rFont val="Times New Roman"/>
        <family val="1"/>
      </rPr>
      <t xml:space="preserve">Saumur-Champigny </t>
    </r>
    <r>
      <rPr>
        <i/>
        <sz val="12"/>
        <color indexed="8"/>
        <rFont val="Times New Roman"/>
        <family val="1"/>
      </rPr>
      <t>Les Salles-Martin</t>
    </r>
  </si>
  <si>
    <r>
      <rPr>
        <sz val="11"/>
        <color indexed="8"/>
        <rFont val="Times New Roman"/>
        <family val="1"/>
      </rPr>
      <t xml:space="preserve">Saumur-Champigny </t>
    </r>
    <r>
      <rPr>
        <i/>
        <sz val="12"/>
        <color indexed="8"/>
        <rFont val="Times New Roman"/>
        <family val="1"/>
      </rPr>
      <t>Les Terres Rouges</t>
    </r>
  </si>
  <si>
    <r>
      <rPr>
        <sz val="11"/>
        <color indexed="8"/>
        <rFont val="Times New Roman"/>
        <family val="1"/>
      </rPr>
      <t xml:space="preserve">Antoine Sanzay </t>
    </r>
    <r>
      <rPr>
        <b/>
        <i/>
        <sz val="11"/>
        <color indexed="8"/>
        <rFont val="Times New Roman"/>
        <family val="1"/>
      </rPr>
      <t>Magnum</t>
    </r>
  </si>
  <si>
    <t>150 cl</t>
  </si>
  <si>
    <t>De Ladoucette</t>
  </si>
  <si>
    <t xml:space="preserve">Pouilly-Fumé </t>
  </si>
  <si>
    <t>CHAMPAGNE</t>
  </si>
  <si>
    <r>
      <rPr>
        <sz val="11"/>
        <color indexed="8"/>
        <rFont val="Times New Roman"/>
        <family val="1"/>
      </rPr>
      <t xml:space="preserve">Allégria Brut Vin pétillant </t>
    </r>
    <r>
      <rPr>
        <b/>
        <sz val="12"/>
        <color indexed="17"/>
        <rFont val="Times New Roman"/>
        <family val="1"/>
      </rPr>
      <t>Bio</t>
    </r>
  </si>
  <si>
    <t xml:space="preserve">Méthode Tradiotionelle </t>
  </si>
  <si>
    <t>NV</t>
  </si>
  <si>
    <r>
      <rPr>
        <sz val="11"/>
        <color indexed="8"/>
        <rFont val="Times New Roman"/>
        <family val="1"/>
      </rPr>
      <t xml:space="preserve">Billecart Salmon </t>
    </r>
    <r>
      <rPr>
        <b/>
        <sz val="12"/>
        <color indexed="15"/>
        <rFont val="Times New Roman"/>
        <family val="1"/>
      </rPr>
      <t>Rosé</t>
    </r>
  </si>
  <si>
    <t>Champagne</t>
  </si>
  <si>
    <t xml:space="preserve">NV </t>
  </si>
  <si>
    <t>Louis Roederer</t>
  </si>
  <si>
    <t>Paul Bara</t>
  </si>
  <si>
    <t>Champagne Brut Réserve</t>
  </si>
  <si>
    <t>Senez</t>
  </si>
  <si>
    <r>
      <rPr>
        <sz val="11"/>
        <color indexed="8"/>
        <rFont val="Times New Roman"/>
        <family val="1"/>
      </rPr>
      <t xml:space="preserve">Champagne Brut </t>
    </r>
    <r>
      <rPr>
        <i/>
        <sz val="11"/>
        <color indexed="8"/>
        <rFont val="Times New Roman"/>
        <family val="1"/>
      </rPr>
      <t>Brut Nature</t>
    </r>
  </si>
  <si>
    <r>
      <rPr>
        <sz val="11"/>
        <color indexed="8"/>
        <rFont val="Times New Roman"/>
        <family val="1"/>
      </rPr>
      <t xml:space="preserve">Champagne Brut </t>
    </r>
    <r>
      <rPr>
        <i/>
        <sz val="11"/>
        <color indexed="8"/>
        <rFont val="Times New Roman"/>
        <family val="1"/>
      </rPr>
      <t>Carte Blanche</t>
    </r>
  </si>
  <si>
    <r>
      <rPr>
        <sz val="11"/>
        <color indexed="8"/>
        <rFont val="Times New Roman"/>
        <family val="1"/>
      </rPr>
      <t xml:space="preserve">Champagne Brut </t>
    </r>
    <r>
      <rPr>
        <i/>
        <sz val="11"/>
        <color indexed="8"/>
        <rFont val="Times New Roman"/>
        <family val="1"/>
      </rPr>
      <t>Carte Verte</t>
    </r>
  </si>
  <si>
    <t>ALSACE</t>
  </si>
  <si>
    <t xml:space="preserve">Trapet </t>
  </si>
  <si>
    <r>
      <rPr>
        <sz val="11"/>
        <color indexed="8"/>
        <rFont val="Times New Roman"/>
        <family val="1"/>
      </rPr>
      <t xml:space="preserve">Sonnenglanz </t>
    </r>
    <r>
      <rPr>
        <i/>
        <sz val="11"/>
        <color indexed="8"/>
        <rFont val="Times New Roman"/>
        <family val="1"/>
      </rPr>
      <t xml:space="preserve">Gewuztraminer </t>
    </r>
  </si>
  <si>
    <t xml:space="preserve">BORDEAUX  </t>
  </si>
  <si>
    <t xml:space="preserve">La Croix St Estèphe </t>
  </si>
  <si>
    <t xml:space="preserve">Saint-Estèphe </t>
  </si>
  <si>
    <t xml:space="preserve">La Demoiselle de Sociando-Mallet </t>
  </si>
  <si>
    <t xml:space="preserve">Haut-Médoc </t>
  </si>
  <si>
    <t xml:space="preserve">Les Allées de Cantemerle </t>
  </si>
  <si>
    <t xml:space="preserve">Les demoiselles Larrivet Haut-Brion </t>
  </si>
  <si>
    <t xml:space="preserve">Pessac-Léognan </t>
  </si>
  <si>
    <t xml:space="preserve">Petit Corbin d’Espagne </t>
  </si>
  <si>
    <t xml:space="preserve">Saint-Emillion </t>
  </si>
  <si>
    <r>
      <rPr>
        <sz val="11"/>
        <color indexed="8"/>
        <rFont val="Times New Roman"/>
        <family val="1"/>
      </rPr>
      <t xml:space="preserve">Rieufret </t>
    </r>
    <r>
      <rPr>
        <i/>
        <sz val="11"/>
        <color indexed="8"/>
        <rFont val="Times New Roman"/>
        <family val="1"/>
      </rPr>
      <t>Les Muses</t>
    </r>
  </si>
  <si>
    <t xml:space="preserve">Graves </t>
  </si>
  <si>
    <t xml:space="preserve">SPIRITUEUX </t>
  </si>
  <si>
    <t xml:space="preserve">Bistro </t>
  </si>
  <si>
    <t xml:space="preserve">Vodka </t>
  </si>
  <si>
    <t>/</t>
  </si>
  <si>
    <t>70 cl</t>
  </si>
  <si>
    <t xml:space="preserve">François Lurton </t>
  </si>
  <si>
    <t>YU GIN</t>
  </si>
  <si>
    <t>Cachaça</t>
  </si>
  <si>
    <t xml:space="preserve">Gaya </t>
  </si>
  <si>
    <t>OAOA</t>
  </si>
  <si>
    <t xml:space="preserve">Spiced Rum </t>
  </si>
  <si>
    <t xml:space="preserve">Sorgin &amp; Sauvignon </t>
  </si>
  <si>
    <t xml:space="preserve">Croft </t>
  </si>
  <si>
    <t xml:space="preserve">Porto </t>
  </si>
  <si>
    <r>
      <t xml:space="preserve">Gavoty </t>
    </r>
    <r>
      <rPr>
        <i/>
        <sz val="11"/>
        <color indexed="8"/>
        <rFont val="Times New Roman"/>
        <family val="1"/>
      </rPr>
      <t>Clarendon</t>
    </r>
    <r>
      <rPr>
        <sz val="11"/>
        <color indexed="8"/>
        <rFont val="Times New Roman"/>
        <family val="1"/>
      </rPr>
      <t xml:space="preserve"> </t>
    </r>
    <r>
      <rPr>
        <b/>
        <sz val="11"/>
        <color rgb="FF92D050"/>
        <rFont val="Times New Roman"/>
        <family val="1"/>
      </rPr>
      <t>Blanc</t>
    </r>
  </si>
  <si>
    <r>
      <t xml:space="preserve">Gavoty </t>
    </r>
    <r>
      <rPr>
        <i/>
        <sz val="11"/>
        <color indexed="8"/>
        <rFont val="Times New Roman"/>
        <family val="1"/>
      </rPr>
      <t>Clarendon</t>
    </r>
    <r>
      <rPr>
        <sz val="11"/>
        <color indexed="8"/>
        <rFont val="Times New Roman"/>
        <family val="1"/>
      </rPr>
      <t xml:space="preserve"> </t>
    </r>
  </si>
  <si>
    <t>Hautes-Côtes-de-Nuits</t>
  </si>
  <si>
    <t>Appellation</t>
  </si>
  <si>
    <r>
      <rPr>
        <sz val="11"/>
        <color indexed="8"/>
        <rFont val="Times New Roman"/>
        <family val="1"/>
      </rPr>
      <t xml:space="preserve">Trévallon </t>
    </r>
    <r>
      <rPr>
        <b/>
        <i/>
        <sz val="11"/>
        <color rgb="FF000E2A"/>
        <rFont val="Times New Roman"/>
        <family val="1"/>
      </rPr>
      <t>Caisse Bois de 12</t>
    </r>
  </si>
  <si>
    <r>
      <rPr>
        <sz val="11"/>
        <color indexed="8"/>
        <rFont val="Times New Roman"/>
        <family val="1"/>
      </rPr>
      <t xml:space="preserve">Trévallon </t>
    </r>
    <r>
      <rPr>
        <b/>
        <i/>
        <sz val="11"/>
        <color rgb="FF000E2A"/>
        <rFont val="Times New Roman"/>
        <family val="1"/>
      </rPr>
      <t xml:space="preserve">Caisse Bois de 6 </t>
    </r>
  </si>
  <si>
    <r>
      <rPr>
        <sz val="11"/>
        <color indexed="8"/>
        <rFont val="Times New Roman"/>
        <family val="1"/>
      </rPr>
      <t xml:space="preserve">TEMPIER </t>
    </r>
    <r>
      <rPr>
        <i/>
        <sz val="11"/>
        <color rgb="FF000E2A"/>
        <rFont val="Times New Roman"/>
        <family val="1"/>
      </rPr>
      <t>Cabassaou</t>
    </r>
  </si>
  <si>
    <r>
      <rPr>
        <sz val="11"/>
        <color indexed="8"/>
        <rFont val="Times New Roman"/>
        <family val="1"/>
      </rPr>
      <t xml:space="preserve">TEMPIER </t>
    </r>
    <r>
      <rPr>
        <i/>
        <sz val="11"/>
        <color rgb="FF000E2A"/>
        <rFont val="Times New Roman"/>
        <family val="1"/>
      </rPr>
      <t>Migoua</t>
    </r>
  </si>
  <si>
    <r>
      <rPr>
        <sz val="11"/>
        <color indexed="8"/>
        <rFont val="Times New Roman"/>
        <family val="1"/>
      </rPr>
      <t xml:space="preserve">TEMPIER </t>
    </r>
    <r>
      <rPr>
        <i/>
        <sz val="11"/>
        <color rgb="FF000E2A"/>
        <rFont val="Times New Roman"/>
        <family val="1"/>
      </rPr>
      <t xml:space="preserve">Tourtine </t>
    </r>
    <r>
      <rPr>
        <sz val="11"/>
        <color rgb="FF000E2A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</si>
</sst>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 €&quot;"/>
    <numFmt numFmtId="165" formatCode="ddd\ d\ mmm\ yyyy"/>
    <numFmt numFmtId="166" formatCode="[$€-2]\ #,##0.00"/>
    <numFmt numFmtId="167" formatCode="[$€-2]\ #,##0.00_);\([$€-2]\ #,##0.00\)"/>
  </numFmts>
  <fonts count="31" x14ac:knownFonts="1">
    <font>
      <sz val="11"/>
      <color indexed="8"/>
      <name val="Times New Roman"/>
    </font>
    <font>
      <b/>
      <sz val="11"/>
      <color indexed="8"/>
      <name val="Times New Roman"/>
      <family val="1"/>
    </font>
    <font>
      <b/>
      <sz val="11"/>
      <color indexed="11"/>
      <name val="Times New Roman"/>
      <family val="1"/>
    </font>
    <font>
      <sz val="26"/>
      <color indexed="8"/>
      <name val="Edwardian Script ITC"/>
      <family val="4"/>
    </font>
    <font>
      <sz val="12"/>
      <color indexed="8"/>
      <name val="Times New Roman"/>
      <family val="1"/>
    </font>
    <font>
      <u/>
      <sz val="11"/>
      <color indexed="11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Baskerville Old Face"/>
      <family val="1"/>
    </font>
    <font>
      <b/>
      <sz val="11"/>
      <color indexed="9"/>
      <name val="Times New Roman"/>
      <family val="1"/>
    </font>
    <font>
      <b/>
      <sz val="11"/>
      <color indexed="14"/>
      <name val="Times New Roman"/>
      <family val="1"/>
    </font>
    <font>
      <b/>
      <sz val="11"/>
      <color indexed="15"/>
      <name val="Times New Roman"/>
      <family val="1"/>
    </font>
    <font>
      <b/>
      <sz val="12"/>
      <color indexed="15"/>
      <name val="Times New Roman"/>
      <family val="1"/>
    </font>
    <font>
      <i/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i/>
      <sz val="10"/>
      <color indexed="9"/>
      <name val="Times New Roman"/>
      <family val="1"/>
    </font>
    <font>
      <i/>
      <sz val="14"/>
      <color indexed="8"/>
      <name val="Times New Roman"/>
      <family val="1"/>
    </font>
    <font>
      <b/>
      <sz val="11"/>
      <color indexed="17"/>
      <name val="Times New Roman"/>
      <family val="1"/>
    </font>
    <font>
      <sz val="10"/>
      <color indexed="9"/>
      <name val="Times New Roman"/>
      <family val="1"/>
    </font>
    <font>
      <b/>
      <i/>
      <sz val="10"/>
      <color indexed="17"/>
      <name val="Times New Roman"/>
      <family val="1"/>
    </font>
    <font>
      <b/>
      <i/>
      <sz val="11"/>
      <color indexed="17"/>
      <name val="Times New Roman"/>
      <family val="1"/>
    </font>
    <font>
      <sz val="12"/>
      <color indexed="9"/>
      <name val="Times New Roman"/>
      <family val="1"/>
    </font>
    <font>
      <sz val="11"/>
      <color indexed="9"/>
      <name val="Times New Roman"/>
      <family val="1"/>
    </font>
    <font>
      <sz val="11"/>
      <color indexed="8"/>
      <name val="Times New Roman"/>
      <family val="1"/>
    </font>
    <font>
      <b/>
      <sz val="11"/>
      <color rgb="FF92D050"/>
      <name val="Times New Roman"/>
      <family val="1"/>
    </font>
    <font>
      <b/>
      <i/>
      <sz val="11"/>
      <color rgb="FF000E2A"/>
      <name val="Times New Roman"/>
      <family val="1"/>
    </font>
    <font>
      <i/>
      <sz val="11"/>
      <color rgb="FF000E2A"/>
      <name val="Times New Roman"/>
      <family val="1"/>
    </font>
    <font>
      <sz val="11"/>
      <color rgb="FF000E2A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3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3"/>
      </bottom>
      <diagonal/>
    </border>
    <border>
      <left style="thin">
        <color indexed="10"/>
      </left>
      <right style="medium">
        <color indexed="13"/>
      </right>
      <top style="thin">
        <color indexed="10"/>
      </top>
      <bottom style="thin">
        <color indexed="10"/>
      </bottom>
      <diagonal/>
    </border>
    <border>
      <left style="medium">
        <color indexed="13"/>
      </left>
      <right style="medium">
        <color indexed="13"/>
      </right>
      <top style="medium">
        <color indexed="13"/>
      </top>
      <bottom style="medium">
        <color indexed="13"/>
      </bottom>
      <diagonal/>
    </border>
    <border>
      <left style="thin">
        <color indexed="10"/>
      </left>
      <right style="thin">
        <color indexed="10"/>
      </right>
      <top style="medium">
        <color indexed="13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medium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9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medium">
        <color indexed="1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8"/>
      </right>
      <top style="thin">
        <color indexed="13"/>
      </top>
      <bottom style="thin">
        <color indexed="10"/>
      </bottom>
      <diagonal/>
    </border>
    <border>
      <left style="thin">
        <color indexed="1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8"/>
      </right>
      <top style="thin">
        <color indexed="10"/>
      </top>
      <bottom style="thin">
        <color indexed="10"/>
      </bottom>
      <diagonal/>
    </border>
    <border>
      <left style="thin">
        <color indexed="18"/>
      </left>
      <right style="thin">
        <color indexed="13"/>
      </right>
      <top style="thin">
        <color indexed="13"/>
      </top>
      <bottom style="thin">
        <color indexed="10"/>
      </bottom>
      <diagonal/>
    </border>
    <border>
      <left style="thin">
        <color indexed="18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8"/>
      </right>
      <top style="thin">
        <color indexed="10"/>
      </top>
      <bottom style="thin">
        <color indexed="19"/>
      </bottom>
      <diagonal/>
    </border>
    <border>
      <left style="thin">
        <color indexed="10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9"/>
      </right>
      <top style="thin">
        <color indexed="10"/>
      </top>
      <bottom style="thin">
        <color indexed="10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3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8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4" fillId="0" borderId="1" xfId="0" applyFont="1" applyBorder="1" applyAlignment="1"/>
    <xf numFmtId="0" fontId="2" fillId="0" borderId="2" xfId="0" applyFont="1" applyBorder="1" applyAlignment="1">
      <alignment horizontal="center"/>
    </xf>
    <xf numFmtId="0" fontId="5" fillId="0" borderId="1" xfId="0" applyFont="1" applyBorder="1" applyAlignment="1"/>
    <xf numFmtId="49" fontId="0" fillId="0" borderId="1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0" fillId="2" borderId="1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/>
    </xf>
    <xf numFmtId="49" fontId="5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8" fillId="0" borderId="7" xfId="0" applyNumberFormat="1" applyFont="1" applyBorder="1" applyAlignment="1">
      <alignment horizontal="left"/>
    </xf>
    <xf numFmtId="49" fontId="8" fillId="0" borderId="7" xfId="0" applyNumberFormat="1" applyFont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wrapText="1"/>
    </xf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left"/>
    </xf>
    <xf numFmtId="0" fontId="0" fillId="0" borderId="11" xfId="0" applyFont="1" applyBorder="1" applyAlignment="1"/>
    <xf numFmtId="49" fontId="0" fillId="2" borderId="12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49" fontId="0" fillId="0" borderId="10" xfId="0" applyNumberFormat="1" applyFont="1" applyBorder="1" applyAlignment="1"/>
    <xf numFmtId="0" fontId="0" fillId="2" borderId="11" xfId="0" applyFont="1" applyFill="1" applyBorder="1" applyAlignment="1">
      <alignment vertical="center"/>
    </xf>
    <xf numFmtId="49" fontId="0" fillId="0" borderId="1" xfId="0" applyNumberFormat="1" applyFont="1" applyBorder="1" applyAlignment="1"/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49" fontId="0" fillId="0" borderId="14" xfId="0" applyNumberFormat="1" applyFont="1" applyBorder="1" applyAlignment="1"/>
    <xf numFmtId="49" fontId="0" fillId="0" borderId="15" xfId="0" applyNumberFormat="1" applyFont="1" applyBorder="1" applyAlignment="1"/>
    <xf numFmtId="49" fontId="0" fillId="2" borderId="1" xfId="0" applyNumberFormat="1" applyFont="1" applyFill="1" applyBorder="1" applyAlignment="1">
      <alignment horizontal="center" wrapText="1"/>
    </xf>
    <xf numFmtId="0" fontId="0" fillId="2" borderId="1" xfId="0" applyNumberFormat="1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12" xfId="0" applyFont="1" applyBorder="1" applyAlignment="1"/>
    <xf numFmtId="0" fontId="0" fillId="2" borderId="12" xfId="0" applyFont="1" applyFill="1" applyBorder="1" applyAlignment="1">
      <alignment vertical="center"/>
    </xf>
    <xf numFmtId="164" fontId="0" fillId="2" borderId="16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Border="1" applyAlignment="1"/>
    <xf numFmtId="49" fontId="0" fillId="2" borderId="1" xfId="0" applyNumberFormat="1" applyFont="1" applyFill="1" applyBorder="1" applyAlignment="1">
      <alignment horizontal="center" vertical="center" wrapText="1"/>
    </xf>
    <xf numFmtId="166" fontId="0" fillId="2" borderId="18" xfId="0" applyNumberFormat="1" applyFont="1" applyFill="1" applyBorder="1" applyAlignment="1">
      <alignment horizontal="center" vertical="center" wrapText="1"/>
    </xf>
    <xf numFmtId="166" fontId="0" fillId="2" borderId="19" xfId="0" applyNumberFormat="1" applyFont="1" applyFill="1" applyBorder="1" applyAlignment="1">
      <alignment horizontal="center" vertical="center" wrapText="1"/>
    </xf>
    <xf numFmtId="166" fontId="0" fillId="2" borderId="14" xfId="0" applyNumberFormat="1" applyFont="1" applyFill="1" applyBorder="1" applyAlignment="1">
      <alignment horizontal="center" vertical="center" wrapText="1"/>
    </xf>
    <xf numFmtId="166" fontId="0" fillId="2" borderId="20" xfId="0" applyNumberFormat="1" applyFont="1" applyFill="1" applyBorder="1" applyAlignment="1">
      <alignment horizontal="center" vertical="center" wrapText="1"/>
    </xf>
    <xf numFmtId="166" fontId="0" fillId="2" borderId="21" xfId="0" applyNumberFormat="1" applyFont="1" applyFill="1" applyBorder="1" applyAlignment="1">
      <alignment horizontal="center" vertical="center" wrapText="1"/>
    </xf>
    <xf numFmtId="167" fontId="0" fillId="2" borderId="22" xfId="0" applyNumberFormat="1" applyFont="1" applyFill="1" applyBorder="1" applyAlignment="1">
      <alignment horizontal="center" vertical="center" wrapText="1"/>
    </xf>
    <xf numFmtId="166" fontId="0" fillId="2" borderId="23" xfId="0" applyNumberFormat="1" applyFont="1" applyFill="1" applyBorder="1" applyAlignment="1">
      <alignment horizontal="center" vertical="center" wrapText="1"/>
    </xf>
    <xf numFmtId="166" fontId="0" fillId="2" borderId="24" xfId="0" applyNumberFormat="1" applyFont="1" applyFill="1" applyBorder="1" applyAlignment="1">
      <alignment horizontal="center" vertical="center" wrapText="1"/>
    </xf>
    <xf numFmtId="166" fontId="0" fillId="2" borderId="25" xfId="0" applyNumberFormat="1" applyFont="1" applyFill="1" applyBorder="1" applyAlignment="1">
      <alignment horizontal="center" vertical="center"/>
    </xf>
    <xf numFmtId="166" fontId="0" fillId="2" borderId="26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/>
    </xf>
    <xf numFmtId="0" fontId="24" fillId="2" borderId="1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166" fontId="24" fillId="2" borderId="28" xfId="0" applyNumberFormat="1" applyFont="1" applyFill="1" applyBorder="1" applyAlignment="1">
      <alignment horizontal="center" vertical="center"/>
    </xf>
    <xf numFmtId="166" fontId="25" fillId="2" borderId="29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E2A"/>
      <rgbColor rgb="FF000000"/>
      <rgbColor rgb="FFAAAAAA"/>
      <rgbColor rgb="FF0000FF"/>
      <rgbColor rgb="FFFFFFFF"/>
      <rgbColor rgb="FFCCCCCC"/>
      <rgbColor rgb="FFC00000"/>
      <rgbColor rgb="FFE747EB"/>
      <rgbColor rgb="FFFF0000"/>
      <rgbColor rgb="FF92D050"/>
      <rgbColor rgb="FFDDDDDD"/>
      <rgbColor rgb="FFA7A7A7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367242</xdr:colOff>
      <xdr:row>0</xdr:row>
      <xdr:rowOff>57150</xdr:rowOff>
    </xdr:from>
    <xdr:to>
      <xdr:col>6</xdr:col>
      <xdr:colOff>1088814</xdr:colOff>
      <xdr:row>6</xdr:row>
      <xdr:rowOff>443229</xdr:rowOff>
    </xdr:to>
    <xdr:pic>
      <xdr:nvPicPr>
        <xdr:cNvPr id="3" name="Image 6579" descr="Image 657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5392" y="57150"/>
          <a:ext cx="3064722" cy="14147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485775</xdr:colOff>
      <xdr:row>0</xdr:row>
      <xdr:rowOff>57150</xdr:rowOff>
    </xdr:from>
    <xdr:to>
      <xdr:col>0</xdr:col>
      <xdr:colOff>3385220</xdr:colOff>
      <xdr:row>8</xdr:row>
      <xdr:rowOff>43392</xdr:rowOff>
    </xdr:to>
    <xdr:pic>
      <xdr:nvPicPr>
        <xdr:cNvPr id="4" name="Galerie d’images" descr="Galerie d’images">
          <a:extLst>
            <a:ext uri="{FF2B5EF4-FFF2-40B4-BE49-F238E27FC236}">
              <a16:creationId xmlns:a16="http://schemas.microsoft.com/office/drawing/2014/main" id="{634CC224-DB11-43AA-A359-F6F3E6C8C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36" b="36"/>
        <a:stretch>
          <a:fillRect/>
        </a:stretch>
      </xdr:blipFill>
      <xdr:spPr>
        <a:xfrm>
          <a:off x="485775" y="57150"/>
          <a:ext cx="2899445" cy="16721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oriswineshop.com/" TargetMode="External"/><Relationship Id="rId1" Type="http://schemas.openxmlformats.org/officeDocument/2006/relationships/hyperlink" Target="mailto:sommelier@boriswineshop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8"/>
  <sheetViews>
    <sheetView showGridLines="0" tabSelected="1" view="pageBreakPreview" topLeftCell="A18" zoomScaleNormal="100" zoomScaleSheetLayoutView="100" workbookViewId="0">
      <selection activeCell="A25" sqref="A25"/>
    </sheetView>
  </sheetViews>
  <sheetFormatPr baseColWidth="10" defaultColWidth="10.88671875" defaultRowHeight="14.55" customHeight="1" x14ac:dyDescent="0.25"/>
  <cols>
    <col min="1" max="1" width="49.88671875" style="1" customWidth="1"/>
    <col min="2" max="2" width="46" style="1" customWidth="1"/>
    <col min="3" max="5" width="10.88671875" style="1" customWidth="1"/>
    <col min="6" max="6" width="23.33203125" style="1" customWidth="1"/>
    <col min="7" max="7" width="16.88671875" style="1" customWidth="1"/>
    <col min="8" max="8" width="10.88671875" style="1" customWidth="1"/>
    <col min="9" max="16384" width="10.88671875" style="1"/>
  </cols>
  <sheetData>
    <row r="1" spans="1:7" ht="13.2" customHeight="1" x14ac:dyDescent="0.25">
      <c r="A1" s="2"/>
      <c r="B1" s="2"/>
      <c r="C1" s="3"/>
      <c r="D1" s="4"/>
      <c r="E1" s="4"/>
      <c r="F1" s="4"/>
      <c r="G1" s="5"/>
    </row>
    <row r="2" spans="1:7" ht="13.2" customHeight="1" x14ac:dyDescent="0.25">
      <c r="A2" s="2"/>
      <c r="B2" s="2"/>
      <c r="C2" s="3"/>
      <c r="D2" s="4"/>
      <c r="E2" s="4"/>
      <c r="F2" s="4"/>
      <c r="G2" s="5"/>
    </row>
    <row r="3" spans="1:7" ht="13.2" customHeight="1" x14ac:dyDescent="0.25">
      <c r="A3" s="2"/>
      <c r="B3" s="2"/>
      <c r="C3" s="3"/>
      <c r="D3" s="4"/>
      <c r="E3" s="4"/>
      <c r="F3" s="4"/>
      <c r="G3" s="5"/>
    </row>
    <row r="4" spans="1:7" ht="13.2" customHeight="1" x14ac:dyDescent="0.25">
      <c r="A4" s="2"/>
      <c r="B4" s="2"/>
      <c r="C4" s="3"/>
      <c r="D4" s="4"/>
      <c r="E4" s="4"/>
      <c r="F4" s="4"/>
      <c r="G4" s="5"/>
    </row>
    <row r="5" spans="1:7" ht="13.2" customHeight="1" x14ac:dyDescent="0.25">
      <c r="A5" s="2"/>
      <c r="B5" s="2"/>
      <c r="C5" s="3"/>
      <c r="D5" s="4"/>
      <c r="E5" s="4"/>
      <c r="F5" s="4"/>
      <c r="G5" s="5"/>
    </row>
    <row r="6" spans="1:7" ht="13.2" customHeight="1" x14ac:dyDescent="0.25">
      <c r="A6" s="2"/>
      <c r="B6" s="6"/>
      <c r="C6" s="3"/>
      <c r="D6" s="4"/>
      <c r="E6" s="4"/>
      <c r="F6" s="7"/>
      <c r="G6" s="8"/>
    </row>
    <row r="7" spans="1:7" ht="35.4" customHeight="1" thickBot="1" x14ac:dyDescent="0.35">
      <c r="A7" s="9"/>
      <c r="B7" s="10"/>
      <c r="C7" s="3"/>
      <c r="D7" s="4"/>
      <c r="E7" s="4"/>
      <c r="F7" s="4"/>
      <c r="G7" s="11"/>
    </row>
    <row r="8" spans="1:7" ht="16.8" customHeight="1" thickBot="1" x14ac:dyDescent="0.35">
      <c r="A8" s="2"/>
      <c r="B8" s="12"/>
      <c r="C8" s="13"/>
      <c r="D8" s="4"/>
      <c r="E8" s="4"/>
      <c r="G8" s="15"/>
    </row>
    <row r="9" spans="1:7" ht="13.8" customHeight="1" x14ac:dyDescent="0.25">
      <c r="A9" s="16" t="s">
        <v>0</v>
      </c>
      <c r="B9" s="2"/>
      <c r="C9" s="3"/>
      <c r="D9" s="4"/>
      <c r="E9" s="4"/>
      <c r="G9" s="17"/>
    </row>
    <row r="10" spans="1:7" ht="13.8" customHeight="1" x14ac:dyDescent="0.25">
      <c r="A10" s="16" t="s">
        <v>1</v>
      </c>
      <c r="B10" s="2"/>
      <c r="C10" s="3"/>
      <c r="D10" s="4"/>
      <c r="E10" s="4"/>
      <c r="F10" s="7"/>
      <c r="G10" s="8"/>
    </row>
    <row r="11" spans="1:7" ht="13.8" customHeight="1" x14ac:dyDescent="0.3">
      <c r="A11" s="18" t="s">
        <v>2</v>
      </c>
      <c r="B11" s="2"/>
      <c r="C11" s="3"/>
      <c r="D11" s="4"/>
      <c r="E11" s="4"/>
      <c r="F11" s="14">
        <f ca="1">TODAY()</f>
        <v>44460</v>
      </c>
      <c r="G11" s="8"/>
    </row>
    <row r="12" spans="1:7" ht="15.6" customHeight="1" x14ac:dyDescent="0.3">
      <c r="A12" s="18" t="s">
        <v>3</v>
      </c>
      <c r="B12" s="2"/>
      <c r="C12" s="3"/>
      <c r="D12" s="4"/>
      <c r="E12" s="19"/>
      <c r="F12" s="20"/>
      <c r="G12" s="8"/>
    </row>
    <row r="13" spans="1:7" ht="15.6" customHeight="1" x14ac:dyDescent="0.3">
      <c r="A13" s="2"/>
      <c r="B13" s="2"/>
      <c r="C13" s="3"/>
      <c r="D13" s="4"/>
      <c r="E13" s="19"/>
      <c r="F13" s="20"/>
      <c r="G13" s="8"/>
    </row>
    <row r="14" spans="1:7" ht="15.6" customHeight="1" x14ac:dyDescent="0.3">
      <c r="A14" s="16" t="s">
        <v>4</v>
      </c>
      <c r="B14" s="2"/>
      <c r="C14" s="3"/>
      <c r="D14" s="4"/>
      <c r="E14" s="19"/>
      <c r="F14" s="20"/>
      <c r="G14" s="8"/>
    </row>
    <row r="15" spans="1:7" ht="15.6" customHeight="1" x14ac:dyDescent="0.3">
      <c r="A15" s="16" t="s">
        <v>5</v>
      </c>
      <c r="B15" s="19"/>
      <c r="C15" s="21"/>
      <c r="D15" s="20"/>
      <c r="E15" s="4"/>
      <c r="F15" s="7"/>
      <c r="G15" s="8"/>
    </row>
    <row r="16" spans="1:7" ht="15.6" customHeight="1" x14ac:dyDescent="0.3">
      <c r="A16" s="22"/>
      <c r="B16" s="23"/>
      <c r="C16" s="24"/>
      <c r="D16" s="25"/>
      <c r="E16" s="26"/>
      <c r="F16" s="27"/>
      <c r="G16" s="28"/>
    </row>
    <row r="17" spans="1:7" ht="14.4" customHeight="1" x14ac:dyDescent="0.3">
      <c r="A17" s="29" t="s">
        <v>6</v>
      </c>
      <c r="B17" s="29" t="s">
        <v>174</v>
      </c>
      <c r="C17" s="30" t="s">
        <v>7</v>
      </c>
      <c r="D17" s="31" t="s">
        <v>8</v>
      </c>
      <c r="E17" s="31" t="s">
        <v>9</v>
      </c>
      <c r="F17" s="31" t="s">
        <v>10</v>
      </c>
      <c r="G17" s="31" t="s">
        <v>11</v>
      </c>
    </row>
    <row r="18" spans="1:7" ht="13.8" customHeight="1" x14ac:dyDescent="0.25">
      <c r="A18" s="32"/>
      <c r="B18" s="33"/>
      <c r="C18" s="34"/>
      <c r="D18" s="35"/>
      <c r="E18" s="35"/>
      <c r="F18" s="35"/>
      <c r="G18" s="36"/>
    </row>
    <row r="19" spans="1:7" ht="14.4" customHeight="1" x14ac:dyDescent="0.25">
      <c r="A19" s="37" t="s">
        <v>12</v>
      </c>
      <c r="B19" s="38"/>
      <c r="C19" s="3"/>
      <c r="D19" s="4"/>
      <c r="E19" s="4"/>
      <c r="F19" s="4"/>
      <c r="G19" s="5"/>
    </row>
    <row r="20" spans="1:7" ht="15.6" customHeight="1" x14ac:dyDescent="0.25">
      <c r="A20" s="39" t="s">
        <v>13</v>
      </c>
      <c r="B20" s="16" t="s">
        <v>14</v>
      </c>
      <c r="C20" s="40">
        <v>2018</v>
      </c>
      <c r="D20" s="41" t="s">
        <v>15</v>
      </c>
      <c r="E20" s="40">
        <v>60</v>
      </c>
      <c r="F20" s="42">
        <v>10</v>
      </c>
      <c r="G20" s="43">
        <f t="shared" ref="G20:G33" si="0">F20*1.2</f>
        <v>12</v>
      </c>
    </row>
    <row r="21" spans="1:7" ht="13.8" customHeight="1" x14ac:dyDescent="0.25">
      <c r="A21" s="16" t="s">
        <v>16</v>
      </c>
      <c r="B21" s="16" t="s">
        <v>14</v>
      </c>
      <c r="C21" s="40">
        <v>2016</v>
      </c>
      <c r="D21" s="41" t="s">
        <v>15</v>
      </c>
      <c r="E21" s="40">
        <v>6</v>
      </c>
      <c r="F21" s="42">
        <v>66</v>
      </c>
      <c r="G21" s="43">
        <f t="shared" si="0"/>
        <v>79.2</v>
      </c>
    </row>
    <row r="22" spans="1:7" ht="13.8" customHeight="1" x14ac:dyDescent="0.25">
      <c r="A22" s="16" t="s">
        <v>17</v>
      </c>
      <c r="B22" s="16" t="s">
        <v>14</v>
      </c>
      <c r="C22" s="40">
        <v>2013</v>
      </c>
      <c r="D22" s="41" t="s">
        <v>15</v>
      </c>
      <c r="E22" s="40">
        <v>17</v>
      </c>
      <c r="F22" s="42">
        <v>39</v>
      </c>
      <c r="G22" s="43">
        <f t="shared" si="0"/>
        <v>46.8</v>
      </c>
    </row>
    <row r="23" spans="1:7" ht="15.6" customHeight="1" x14ac:dyDescent="0.25">
      <c r="A23" s="16" t="s">
        <v>18</v>
      </c>
      <c r="B23" s="16" t="s">
        <v>19</v>
      </c>
      <c r="C23" s="40">
        <v>2015</v>
      </c>
      <c r="D23" s="41" t="s">
        <v>15</v>
      </c>
      <c r="E23" s="40">
        <v>2</v>
      </c>
      <c r="F23" s="42">
        <v>25</v>
      </c>
      <c r="G23" s="43">
        <f t="shared" si="0"/>
        <v>30</v>
      </c>
    </row>
    <row r="24" spans="1:7" ht="13.8" customHeight="1" x14ac:dyDescent="0.25">
      <c r="A24" s="16" t="s">
        <v>20</v>
      </c>
      <c r="B24" s="16" t="s">
        <v>14</v>
      </c>
      <c r="C24" s="40">
        <v>2017</v>
      </c>
      <c r="D24" s="41" t="s">
        <v>15</v>
      </c>
      <c r="E24" s="40">
        <v>6</v>
      </c>
      <c r="F24" s="42">
        <v>22</v>
      </c>
      <c r="G24" s="43">
        <f t="shared" si="0"/>
        <v>26.4</v>
      </c>
    </row>
    <row r="25" spans="1:7" ht="13.8" customHeight="1" x14ac:dyDescent="0.25">
      <c r="A25" s="80" t="s">
        <v>21</v>
      </c>
      <c r="B25" s="16" t="s">
        <v>22</v>
      </c>
      <c r="C25" s="40">
        <v>2015</v>
      </c>
      <c r="D25" s="41" t="s">
        <v>15</v>
      </c>
      <c r="E25" s="40">
        <v>3</v>
      </c>
      <c r="F25" s="42">
        <v>57.5</v>
      </c>
      <c r="G25" s="43">
        <f t="shared" si="0"/>
        <v>69</v>
      </c>
    </row>
    <row r="26" spans="1:7" ht="15.6" customHeight="1" x14ac:dyDescent="0.25">
      <c r="A26" s="80" t="s">
        <v>177</v>
      </c>
      <c r="B26" s="16" t="s">
        <v>22</v>
      </c>
      <c r="C26" s="40">
        <v>2011</v>
      </c>
      <c r="D26" s="41" t="s">
        <v>15</v>
      </c>
      <c r="E26" s="40">
        <v>6</v>
      </c>
      <c r="F26" s="42">
        <v>100</v>
      </c>
      <c r="G26" s="43">
        <f t="shared" si="0"/>
        <v>120</v>
      </c>
    </row>
    <row r="27" spans="1:7" ht="15.6" customHeight="1" x14ac:dyDescent="0.25">
      <c r="A27" s="80" t="s">
        <v>178</v>
      </c>
      <c r="B27" s="16" t="s">
        <v>23</v>
      </c>
      <c r="C27" s="40">
        <v>2010</v>
      </c>
      <c r="D27" s="41" t="s">
        <v>15</v>
      </c>
      <c r="E27" s="40">
        <v>3</v>
      </c>
      <c r="F27" s="42">
        <v>85</v>
      </c>
      <c r="G27" s="43">
        <f t="shared" si="0"/>
        <v>102</v>
      </c>
    </row>
    <row r="28" spans="1:7" ht="15.6" customHeight="1" x14ac:dyDescent="0.25">
      <c r="A28" s="80" t="s">
        <v>179</v>
      </c>
      <c r="B28" s="16" t="s">
        <v>23</v>
      </c>
      <c r="C28" s="40">
        <v>2010</v>
      </c>
      <c r="D28" s="41" t="s">
        <v>15</v>
      </c>
      <c r="E28" s="40">
        <v>3</v>
      </c>
      <c r="F28" s="42">
        <v>85</v>
      </c>
      <c r="G28" s="43">
        <f t="shared" si="0"/>
        <v>102</v>
      </c>
    </row>
    <row r="29" spans="1:7" ht="16.2" customHeight="1" x14ac:dyDescent="0.25">
      <c r="A29" s="80" t="s">
        <v>175</v>
      </c>
      <c r="B29" s="16" t="s">
        <v>24</v>
      </c>
      <c r="C29" s="40">
        <v>2017</v>
      </c>
      <c r="D29" s="41" t="s">
        <v>15</v>
      </c>
      <c r="E29" s="40">
        <v>12</v>
      </c>
      <c r="F29" s="42">
        <v>950</v>
      </c>
      <c r="G29" s="43">
        <f t="shared" si="0"/>
        <v>1140</v>
      </c>
    </row>
    <row r="30" spans="1:7" ht="16.2" customHeight="1" x14ac:dyDescent="0.25">
      <c r="A30" s="80" t="s">
        <v>176</v>
      </c>
      <c r="B30" s="16" t="s">
        <v>24</v>
      </c>
      <c r="C30" s="41" t="s">
        <v>25</v>
      </c>
      <c r="D30" s="41" t="s">
        <v>15</v>
      </c>
      <c r="E30" s="40">
        <v>6</v>
      </c>
      <c r="F30" s="42">
        <v>650</v>
      </c>
      <c r="G30" s="43">
        <f t="shared" si="0"/>
        <v>780</v>
      </c>
    </row>
    <row r="31" spans="1:7" ht="16.2" customHeight="1" x14ac:dyDescent="0.25">
      <c r="A31" s="80" t="s">
        <v>176</v>
      </c>
      <c r="B31" s="16" t="s">
        <v>24</v>
      </c>
      <c r="C31" s="40">
        <v>2016</v>
      </c>
      <c r="D31" s="41" t="s">
        <v>15</v>
      </c>
      <c r="E31" s="40">
        <v>6</v>
      </c>
      <c r="F31" s="42">
        <v>480</v>
      </c>
      <c r="G31" s="43">
        <f t="shared" si="0"/>
        <v>576</v>
      </c>
    </row>
    <row r="32" spans="1:7" ht="15.6" customHeight="1" x14ac:dyDescent="0.25">
      <c r="A32" s="16" t="s">
        <v>26</v>
      </c>
      <c r="B32" s="16" t="s">
        <v>14</v>
      </c>
      <c r="C32" s="40">
        <v>2020</v>
      </c>
      <c r="D32" s="41" t="s">
        <v>15</v>
      </c>
      <c r="E32" s="40">
        <v>6</v>
      </c>
      <c r="F32" s="42">
        <v>18</v>
      </c>
      <c r="G32" s="43">
        <f t="shared" si="0"/>
        <v>21.599999999999998</v>
      </c>
    </row>
    <row r="33" spans="1:7" ht="13.8" customHeight="1" x14ac:dyDescent="0.25">
      <c r="A33" s="80" t="s">
        <v>171</v>
      </c>
      <c r="B33" s="16" t="s">
        <v>14</v>
      </c>
      <c r="C33" s="40">
        <v>2015</v>
      </c>
      <c r="D33" s="41" t="s">
        <v>15</v>
      </c>
      <c r="E33" s="40">
        <v>6</v>
      </c>
      <c r="F33" s="42">
        <v>27.5</v>
      </c>
      <c r="G33" s="43">
        <f t="shared" si="0"/>
        <v>33</v>
      </c>
    </row>
    <row r="34" spans="1:7" ht="13.8" customHeight="1" x14ac:dyDescent="0.25">
      <c r="A34" s="80" t="s">
        <v>172</v>
      </c>
      <c r="B34" s="16" t="s">
        <v>14</v>
      </c>
      <c r="C34" s="40">
        <v>2005</v>
      </c>
      <c r="D34" s="41" t="s">
        <v>15</v>
      </c>
      <c r="E34" s="40">
        <v>3</v>
      </c>
      <c r="F34" s="42">
        <v>39</v>
      </c>
      <c r="G34" s="43">
        <f t="shared" ref="G34:G35" si="1">F34*1.2</f>
        <v>46.8</v>
      </c>
    </row>
    <row r="35" spans="1:7" ht="13.8" customHeight="1" x14ac:dyDescent="0.25">
      <c r="A35" s="80" t="s">
        <v>172</v>
      </c>
      <c r="B35" s="16" t="s">
        <v>14</v>
      </c>
      <c r="C35" s="40">
        <v>2001</v>
      </c>
      <c r="D35" s="41" t="s">
        <v>15</v>
      </c>
      <c r="E35" s="40">
        <v>3</v>
      </c>
      <c r="F35" s="42">
        <v>45</v>
      </c>
      <c r="G35" s="43">
        <f t="shared" si="1"/>
        <v>54</v>
      </c>
    </row>
    <row r="36" spans="1:7" ht="14.4" customHeight="1" x14ac:dyDescent="0.25">
      <c r="A36" s="44"/>
      <c r="B36" s="45"/>
      <c r="C36" s="46"/>
      <c r="D36" s="46"/>
      <c r="E36" s="46"/>
      <c r="F36" s="42"/>
      <c r="G36" s="43"/>
    </row>
    <row r="37" spans="1:7" ht="14.4" customHeight="1" x14ac:dyDescent="0.25">
      <c r="A37" s="47" t="s">
        <v>27</v>
      </c>
      <c r="B37" s="48"/>
      <c r="C37" s="46"/>
      <c r="D37" s="46"/>
      <c r="E37" s="46"/>
      <c r="F37" s="42"/>
      <c r="G37" s="43"/>
    </row>
    <row r="38" spans="1:7" ht="13.8" customHeight="1" x14ac:dyDescent="0.25">
      <c r="A38" s="39" t="s">
        <v>28</v>
      </c>
      <c r="B38" s="16" t="s">
        <v>29</v>
      </c>
      <c r="C38" s="40">
        <v>2018</v>
      </c>
      <c r="D38" s="41" t="s">
        <v>15</v>
      </c>
      <c r="E38" s="40">
        <v>6</v>
      </c>
      <c r="F38" s="42">
        <v>24</v>
      </c>
      <c r="G38" s="43">
        <f t="shared" ref="G38:G53" si="2">F38*1.2</f>
        <v>28.799999999999997</v>
      </c>
    </row>
    <row r="39" spans="1:7" ht="13.8" customHeight="1" x14ac:dyDescent="0.25">
      <c r="A39" s="16" t="s">
        <v>28</v>
      </c>
      <c r="B39" s="16" t="s">
        <v>30</v>
      </c>
      <c r="C39" s="40">
        <v>2019</v>
      </c>
      <c r="D39" s="41" t="s">
        <v>15</v>
      </c>
      <c r="E39" s="40">
        <v>6</v>
      </c>
      <c r="F39" s="42">
        <v>12</v>
      </c>
      <c r="G39" s="43">
        <f t="shared" si="2"/>
        <v>14.399999999999999</v>
      </c>
    </row>
    <row r="40" spans="1:7" ht="13.8" customHeight="1" x14ac:dyDescent="0.25">
      <c r="A40" s="16" t="s">
        <v>28</v>
      </c>
      <c r="B40" s="16" t="s">
        <v>31</v>
      </c>
      <c r="C40" s="40">
        <v>2018</v>
      </c>
      <c r="D40" s="41" t="s">
        <v>15</v>
      </c>
      <c r="E40" s="40">
        <v>6</v>
      </c>
      <c r="F40" s="42">
        <v>40</v>
      </c>
      <c r="G40" s="43">
        <f t="shared" si="2"/>
        <v>48</v>
      </c>
    </row>
    <row r="41" spans="1:7" ht="13.8" customHeight="1" x14ac:dyDescent="0.25">
      <c r="A41" s="16" t="s">
        <v>28</v>
      </c>
      <c r="B41" s="16" t="s">
        <v>32</v>
      </c>
      <c r="C41" s="40">
        <v>2018</v>
      </c>
      <c r="D41" s="41" t="s">
        <v>15</v>
      </c>
      <c r="E41" s="40">
        <v>6</v>
      </c>
      <c r="F41" s="42">
        <v>38</v>
      </c>
      <c r="G41" s="43">
        <f t="shared" si="2"/>
        <v>45.6</v>
      </c>
    </row>
    <row r="42" spans="1:7" ht="15.6" customHeight="1" x14ac:dyDescent="0.25">
      <c r="A42" s="16" t="s">
        <v>33</v>
      </c>
      <c r="B42" s="16" t="s">
        <v>34</v>
      </c>
      <c r="C42" s="40">
        <v>2018</v>
      </c>
      <c r="D42" s="41" t="s">
        <v>15</v>
      </c>
      <c r="E42" s="40">
        <v>22</v>
      </c>
      <c r="F42" s="42">
        <v>9.5</v>
      </c>
      <c r="G42" s="43">
        <f t="shared" si="2"/>
        <v>11.4</v>
      </c>
    </row>
    <row r="43" spans="1:7" ht="15.6" customHeight="1" x14ac:dyDescent="0.25">
      <c r="A43" s="16" t="s">
        <v>35</v>
      </c>
      <c r="B43" s="16" t="s">
        <v>36</v>
      </c>
      <c r="C43" s="40">
        <v>2016</v>
      </c>
      <c r="D43" s="41" t="s">
        <v>15</v>
      </c>
      <c r="E43" s="40">
        <v>22</v>
      </c>
      <c r="F43" s="42">
        <v>12</v>
      </c>
      <c r="G43" s="43">
        <f t="shared" si="2"/>
        <v>14.399999999999999</v>
      </c>
    </row>
    <row r="44" spans="1:7" ht="15.6" customHeight="1" x14ac:dyDescent="0.25">
      <c r="A44" s="16" t="s">
        <v>37</v>
      </c>
      <c r="B44" s="16" t="s">
        <v>36</v>
      </c>
      <c r="C44" s="40">
        <v>2018</v>
      </c>
      <c r="D44" s="41" t="s">
        <v>15</v>
      </c>
      <c r="E44" s="40">
        <v>22</v>
      </c>
      <c r="F44" s="42">
        <v>9</v>
      </c>
      <c r="G44" s="43">
        <f t="shared" si="2"/>
        <v>10.799999999999999</v>
      </c>
    </row>
    <row r="45" spans="1:7" ht="15.6" customHeight="1" x14ac:dyDescent="0.25">
      <c r="A45" s="16" t="s">
        <v>38</v>
      </c>
      <c r="B45" s="16" t="s">
        <v>34</v>
      </c>
      <c r="C45" s="40">
        <v>2015</v>
      </c>
      <c r="D45" s="41" t="s">
        <v>15</v>
      </c>
      <c r="E45" s="40">
        <v>22</v>
      </c>
      <c r="F45" s="42">
        <v>16</v>
      </c>
      <c r="G45" s="43">
        <f t="shared" si="2"/>
        <v>19.2</v>
      </c>
    </row>
    <row r="46" spans="1:7" ht="15.6" customHeight="1" x14ac:dyDescent="0.25">
      <c r="A46" s="51" t="s">
        <v>41</v>
      </c>
      <c r="B46" s="51" t="s">
        <v>42</v>
      </c>
      <c r="C46" s="50">
        <v>2015</v>
      </c>
      <c r="D46" s="13" t="s">
        <v>15</v>
      </c>
      <c r="E46" s="50">
        <v>16</v>
      </c>
      <c r="F46" s="50">
        <v>35</v>
      </c>
      <c r="G46" s="43">
        <f t="shared" si="2"/>
        <v>42</v>
      </c>
    </row>
    <row r="47" spans="1:7" ht="13.8" customHeight="1" x14ac:dyDescent="0.25">
      <c r="A47" s="16" t="s">
        <v>43</v>
      </c>
      <c r="B47" s="16" t="s">
        <v>44</v>
      </c>
      <c r="C47" s="40">
        <v>2016</v>
      </c>
      <c r="D47" s="41" t="s">
        <v>15</v>
      </c>
      <c r="E47" s="40">
        <v>10</v>
      </c>
      <c r="F47" s="42">
        <v>19</v>
      </c>
      <c r="G47" s="43">
        <f t="shared" si="2"/>
        <v>22.8</v>
      </c>
    </row>
    <row r="48" spans="1:7" ht="13.8" customHeight="1" x14ac:dyDescent="0.25">
      <c r="A48" s="16" t="s">
        <v>45</v>
      </c>
      <c r="B48" s="16" t="s">
        <v>46</v>
      </c>
      <c r="C48" s="40">
        <v>2018</v>
      </c>
      <c r="D48" s="41" t="s">
        <v>15</v>
      </c>
      <c r="E48" s="40">
        <v>16</v>
      </c>
      <c r="F48" s="42">
        <v>8</v>
      </c>
      <c r="G48" s="43">
        <f t="shared" si="2"/>
        <v>9.6</v>
      </c>
    </row>
    <row r="49" spans="1:7" ht="13.8" customHeight="1" x14ac:dyDescent="0.25">
      <c r="A49" s="16" t="s">
        <v>47</v>
      </c>
      <c r="B49" s="16" t="s">
        <v>44</v>
      </c>
      <c r="C49" s="40">
        <v>2017</v>
      </c>
      <c r="D49" s="41" t="s">
        <v>15</v>
      </c>
      <c r="E49" s="40">
        <v>10</v>
      </c>
      <c r="F49" s="42">
        <v>14</v>
      </c>
      <c r="G49" s="43">
        <f t="shared" si="2"/>
        <v>16.8</v>
      </c>
    </row>
    <row r="50" spans="1:7" ht="13.8" x14ac:dyDescent="0.25">
      <c r="A50" s="16" t="s">
        <v>48</v>
      </c>
      <c r="B50" s="16" t="s">
        <v>49</v>
      </c>
      <c r="C50" s="40">
        <v>2018</v>
      </c>
      <c r="D50" s="41" t="s">
        <v>15</v>
      </c>
      <c r="E50" s="40">
        <v>16</v>
      </c>
      <c r="F50" s="42">
        <v>10</v>
      </c>
      <c r="G50" s="43">
        <f t="shared" si="2"/>
        <v>12</v>
      </c>
    </row>
    <row r="51" spans="1:7" ht="13.8" customHeight="1" x14ac:dyDescent="0.25">
      <c r="A51" s="16" t="s">
        <v>50</v>
      </c>
      <c r="B51" s="16" t="s">
        <v>49</v>
      </c>
      <c r="C51" s="40">
        <v>2018</v>
      </c>
      <c r="D51" s="41" t="s">
        <v>15</v>
      </c>
      <c r="E51" s="40">
        <v>10</v>
      </c>
      <c r="F51" s="42">
        <v>8</v>
      </c>
      <c r="G51" s="43">
        <f t="shared" si="2"/>
        <v>9.6</v>
      </c>
    </row>
    <row r="52" spans="1:7" ht="13.8" customHeight="1" x14ac:dyDescent="0.25">
      <c r="A52" s="16" t="s">
        <v>51</v>
      </c>
      <c r="B52" s="16" t="s">
        <v>44</v>
      </c>
      <c r="C52" s="40">
        <v>2016</v>
      </c>
      <c r="D52" s="41" t="s">
        <v>15</v>
      </c>
      <c r="E52" s="40">
        <v>10</v>
      </c>
      <c r="F52" s="42">
        <v>14</v>
      </c>
      <c r="G52" s="43">
        <f t="shared" si="2"/>
        <v>16.8</v>
      </c>
    </row>
    <row r="53" spans="1:7" ht="13.8" customHeight="1" x14ac:dyDescent="0.25">
      <c r="A53" s="16" t="s">
        <v>52</v>
      </c>
      <c r="B53" s="16" t="s">
        <v>49</v>
      </c>
      <c r="C53" s="40">
        <v>2017</v>
      </c>
      <c r="D53" s="41" t="s">
        <v>15</v>
      </c>
      <c r="E53" s="40">
        <v>16</v>
      </c>
      <c r="F53" s="42">
        <v>10</v>
      </c>
      <c r="G53" s="43">
        <f t="shared" si="2"/>
        <v>12</v>
      </c>
    </row>
    <row r="54" spans="1:7" ht="14.4" customHeight="1" x14ac:dyDescent="0.25">
      <c r="A54" s="44"/>
      <c r="B54" s="45"/>
      <c r="C54" s="46"/>
      <c r="D54" s="46"/>
      <c r="E54" s="46"/>
      <c r="F54" s="42"/>
      <c r="G54" s="43"/>
    </row>
    <row r="55" spans="1:7" ht="14.4" customHeight="1" x14ac:dyDescent="0.25">
      <c r="A55" s="47" t="s">
        <v>53</v>
      </c>
      <c r="B55" s="48"/>
      <c r="C55" s="46"/>
      <c r="D55" s="46"/>
      <c r="E55" s="46"/>
      <c r="F55" s="42"/>
      <c r="G55" s="43"/>
    </row>
    <row r="56" spans="1:7" ht="13.8" customHeight="1" x14ac:dyDescent="0.25">
      <c r="A56" s="39" t="s">
        <v>54</v>
      </c>
      <c r="B56" s="16" t="s">
        <v>55</v>
      </c>
      <c r="C56" s="40">
        <v>2018</v>
      </c>
      <c r="D56" s="41" t="s">
        <v>15</v>
      </c>
      <c r="E56" s="40">
        <v>10</v>
      </c>
      <c r="F56" s="42">
        <v>29</v>
      </c>
      <c r="G56" s="43">
        <f t="shared" ref="G56:G81" si="3">F56*1.2</f>
        <v>34.799999999999997</v>
      </c>
    </row>
    <row r="57" spans="1:7" ht="13.8" customHeight="1" x14ac:dyDescent="0.25">
      <c r="A57" s="16" t="s">
        <v>56</v>
      </c>
      <c r="B57" s="80" t="s">
        <v>173</v>
      </c>
      <c r="C57" s="40">
        <v>2019</v>
      </c>
      <c r="D57" s="41" t="s">
        <v>15</v>
      </c>
      <c r="E57" s="40">
        <v>24</v>
      </c>
      <c r="F57" s="42">
        <v>20</v>
      </c>
      <c r="G57" s="43">
        <f t="shared" si="3"/>
        <v>24</v>
      </c>
    </row>
    <row r="58" spans="1:7" ht="13.8" customHeight="1" x14ac:dyDescent="0.25">
      <c r="A58" s="16" t="s">
        <v>56</v>
      </c>
      <c r="B58" s="16" t="s">
        <v>57</v>
      </c>
      <c r="C58" s="40">
        <v>2019</v>
      </c>
      <c r="D58" s="41" t="s">
        <v>15</v>
      </c>
      <c r="E58" s="40">
        <v>12</v>
      </c>
      <c r="F58" s="42">
        <v>40</v>
      </c>
      <c r="G58" s="43">
        <f t="shared" si="3"/>
        <v>48</v>
      </c>
    </row>
    <row r="59" spans="1:7" ht="13.8" customHeight="1" x14ac:dyDescent="0.25">
      <c r="A59" s="16" t="s">
        <v>58</v>
      </c>
      <c r="B59" s="16" t="s">
        <v>59</v>
      </c>
      <c r="C59" s="40">
        <v>2018</v>
      </c>
      <c r="D59" s="41" t="s">
        <v>15</v>
      </c>
      <c r="E59" s="40">
        <v>12</v>
      </c>
      <c r="F59" s="42">
        <v>39</v>
      </c>
      <c r="G59" s="43">
        <f t="shared" si="3"/>
        <v>46.8</v>
      </c>
    </row>
    <row r="60" spans="1:7" ht="15.6" customHeight="1" x14ac:dyDescent="0.25">
      <c r="A60" s="16" t="s">
        <v>60</v>
      </c>
      <c r="B60" s="16" t="s">
        <v>61</v>
      </c>
      <c r="C60" s="40">
        <v>2016</v>
      </c>
      <c r="D60" s="41" t="s">
        <v>15</v>
      </c>
      <c r="E60" s="40">
        <v>4</v>
      </c>
      <c r="F60" s="42">
        <v>39</v>
      </c>
      <c r="G60" s="43">
        <f t="shared" si="3"/>
        <v>46.8</v>
      </c>
    </row>
    <row r="61" spans="1:7" ht="18" x14ac:dyDescent="0.25">
      <c r="A61" s="16" t="s">
        <v>60</v>
      </c>
      <c r="B61" s="16" t="s">
        <v>62</v>
      </c>
      <c r="C61" s="40">
        <v>2014</v>
      </c>
      <c r="D61" s="41" t="s">
        <v>15</v>
      </c>
      <c r="E61" s="40">
        <v>3</v>
      </c>
      <c r="F61" s="42">
        <v>41</v>
      </c>
      <c r="G61" s="43">
        <f t="shared" si="3"/>
        <v>49.199999999999996</v>
      </c>
    </row>
    <row r="62" spans="1:7" ht="13.8" x14ac:dyDescent="0.25">
      <c r="A62" s="16" t="s">
        <v>63</v>
      </c>
      <c r="B62" s="16" t="s">
        <v>64</v>
      </c>
      <c r="C62" s="40">
        <v>2019</v>
      </c>
      <c r="D62" s="41" t="s">
        <v>15</v>
      </c>
      <c r="E62" s="40">
        <v>6</v>
      </c>
      <c r="F62" s="42">
        <v>25</v>
      </c>
      <c r="G62" s="43">
        <f t="shared" si="3"/>
        <v>30</v>
      </c>
    </row>
    <row r="63" spans="1:7" ht="15.6" x14ac:dyDescent="0.25">
      <c r="A63" s="16" t="s">
        <v>65</v>
      </c>
      <c r="B63" s="16" t="s">
        <v>66</v>
      </c>
      <c r="C63" s="40">
        <v>2016</v>
      </c>
      <c r="D63" s="41" t="s">
        <v>15</v>
      </c>
      <c r="E63" s="40">
        <v>6</v>
      </c>
      <c r="F63" s="42">
        <v>35</v>
      </c>
      <c r="G63" s="43">
        <f t="shared" si="3"/>
        <v>42</v>
      </c>
    </row>
    <row r="64" spans="1:7" ht="15.6" customHeight="1" x14ac:dyDescent="0.25">
      <c r="A64" s="16" t="s">
        <v>67</v>
      </c>
      <c r="B64" s="16" t="s">
        <v>68</v>
      </c>
      <c r="C64" s="40">
        <v>2018</v>
      </c>
      <c r="D64" s="41" t="s">
        <v>15</v>
      </c>
      <c r="E64" s="40">
        <v>6</v>
      </c>
      <c r="F64" s="42">
        <v>36</v>
      </c>
      <c r="G64" s="43">
        <f t="shared" si="3"/>
        <v>43.199999999999996</v>
      </c>
    </row>
    <row r="65" spans="1:7" ht="13.8" customHeight="1" x14ac:dyDescent="0.25">
      <c r="A65" s="16" t="s">
        <v>67</v>
      </c>
      <c r="B65" s="16" t="s">
        <v>69</v>
      </c>
      <c r="C65" s="40">
        <v>2018</v>
      </c>
      <c r="D65" s="41" t="s">
        <v>15</v>
      </c>
      <c r="E65" s="40">
        <v>17</v>
      </c>
      <c r="F65" s="42">
        <v>42</v>
      </c>
      <c r="G65" s="43">
        <f t="shared" si="3"/>
        <v>50.4</v>
      </c>
    </row>
    <row r="66" spans="1:7" ht="13.8" customHeight="1" x14ac:dyDescent="0.25">
      <c r="A66" s="16" t="s">
        <v>67</v>
      </c>
      <c r="B66" s="16" t="s">
        <v>70</v>
      </c>
      <c r="C66" s="40">
        <v>2018</v>
      </c>
      <c r="D66" s="41" t="s">
        <v>15</v>
      </c>
      <c r="E66" s="40">
        <v>15</v>
      </c>
      <c r="F66" s="42">
        <v>44</v>
      </c>
      <c r="G66" s="43">
        <f t="shared" si="3"/>
        <v>52.8</v>
      </c>
    </row>
    <row r="67" spans="1:7" ht="15.6" customHeight="1" x14ac:dyDescent="0.25">
      <c r="A67" s="16" t="s">
        <v>67</v>
      </c>
      <c r="B67" s="16" t="s">
        <v>71</v>
      </c>
      <c r="C67" s="40">
        <v>2018</v>
      </c>
      <c r="D67" s="41" t="s">
        <v>15</v>
      </c>
      <c r="E67" s="40">
        <v>18</v>
      </c>
      <c r="F67" s="42">
        <v>44</v>
      </c>
      <c r="G67" s="43">
        <f t="shared" si="3"/>
        <v>52.8</v>
      </c>
    </row>
    <row r="68" spans="1:7" ht="13.8" customHeight="1" x14ac:dyDescent="0.25">
      <c r="A68" s="16" t="s">
        <v>72</v>
      </c>
      <c r="B68" s="16" t="s">
        <v>73</v>
      </c>
      <c r="C68" s="40">
        <v>2018</v>
      </c>
      <c r="D68" s="41" t="s">
        <v>15</v>
      </c>
      <c r="E68" s="40">
        <v>10</v>
      </c>
      <c r="F68" s="42">
        <v>45</v>
      </c>
      <c r="G68" s="43">
        <f t="shared" si="3"/>
        <v>54</v>
      </c>
    </row>
    <row r="69" spans="1:7" ht="15.6" customHeight="1" x14ac:dyDescent="0.25">
      <c r="A69" s="16" t="s">
        <v>72</v>
      </c>
      <c r="B69" s="16" t="s">
        <v>74</v>
      </c>
      <c r="C69" s="40">
        <v>2018</v>
      </c>
      <c r="D69" s="41" t="s">
        <v>15</v>
      </c>
      <c r="E69" s="40">
        <v>18</v>
      </c>
      <c r="F69" s="42">
        <v>59</v>
      </c>
      <c r="G69" s="43">
        <f t="shared" si="3"/>
        <v>70.8</v>
      </c>
    </row>
    <row r="70" spans="1:7" ht="13.8" customHeight="1" x14ac:dyDescent="0.25">
      <c r="A70" s="16" t="s">
        <v>72</v>
      </c>
      <c r="B70" s="16" t="s">
        <v>75</v>
      </c>
      <c r="C70" s="40">
        <v>2017</v>
      </c>
      <c r="D70" s="41" t="s">
        <v>15</v>
      </c>
      <c r="E70" s="40">
        <v>12</v>
      </c>
      <c r="F70" s="42">
        <v>55</v>
      </c>
      <c r="G70" s="43">
        <f t="shared" si="3"/>
        <v>66</v>
      </c>
    </row>
    <row r="71" spans="1:7" ht="13.8" customHeight="1" x14ac:dyDescent="0.25">
      <c r="A71" s="16" t="s">
        <v>72</v>
      </c>
      <c r="B71" s="16" t="s">
        <v>76</v>
      </c>
      <c r="C71" s="40">
        <v>2017</v>
      </c>
      <c r="D71" s="41" t="s">
        <v>15</v>
      </c>
      <c r="E71" s="40">
        <v>6</v>
      </c>
      <c r="F71" s="42">
        <v>55</v>
      </c>
      <c r="G71" s="43">
        <f t="shared" si="3"/>
        <v>66</v>
      </c>
    </row>
    <row r="72" spans="1:7" ht="13.8" customHeight="1" x14ac:dyDescent="0.25">
      <c r="A72" s="16" t="s">
        <v>77</v>
      </c>
      <c r="B72" s="16" t="s">
        <v>78</v>
      </c>
      <c r="C72" s="40">
        <v>2016</v>
      </c>
      <c r="D72" s="41" t="s">
        <v>15</v>
      </c>
      <c r="E72" s="40">
        <v>6</v>
      </c>
      <c r="F72" s="42">
        <v>59</v>
      </c>
      <c r="G72" s="43">
        <f t="shared" si="3"/>
        <v>70.8</v>
      </c>
    </row>
    <row r="73" spans="1:7" ht="14.4" customHeight="1" x14ac:dyDescent="0.25">
      <c r="A73" s="16" t="s">
        <v>79</v>
      </c>
      <c r="B73" s="16" t="s">
        <v>80</v>
      </c>
      <c r="C73" s="40">
        <v>2016</v>
      </c>
      <c r="D73" s="41" t="s">
        <v>15</v>
      </c>
      <c r="E73" s="40">
        <v>6</v>
      </c>
      <c r="F73" s="42">
        <v>59</v>
      </c>
      <c r="G73" s="43">
        <f t="shared" si="3"/>
        <v>70.8</v>
      </c>
    </row>
    <row r="74" spans="1:7" ht="13.8" customHeight="1" x14ac:dyDescent="0.25">
      <c r="A74" s="16" t="s">
        <v>81</v>
      </c>
      <c r="B74" s="16" t="s">
        <v>82</v>
      </c>
      <c r="C74" s="40">
        <v>2018</v>
      </c>
      <c r="D74" s="41" t="s">
        <v>15</v>
      </c>
      <c r="E74" s="40">
        <v>12</v>
      </c>
      <c r="F74" s="42">
        <v>33</v>
      </c>
      <c r="G74" s="43">
        <f t="shared" si="3"/>
        <v>39.6</v>
      </c>
    </row>
    <row r="75" spans="1:7" ht="13.8" customHeight="1" x14ac:dyDescent="0.25">
      <c r="A75" s="16" t="s">
        <v>83</v>
      </c>
      <c r="B75" s="16" t="s">
        <v>84</v>
      </c>
      <c r="C75" s="40">
        <v>2019</v>
      </c>
      <c r="D75" s="41" t="s">
        <v>15</v>
      </c>
      <c r="E75" s="40">
        <v>12</v>
      </c>
      <c r="F75" s="42">
        <v>24</v>
      </c>
      <c r="G75" s="43">
        <f t="shared" si="3"/>
        <v>28.799999999999997</v>
      </c>
    </row>
    <row r="76" spans="1:7" ht="13.8" customHeight="1" x14ac:dyDescent="0.25">
      <c r="A76" s="16" t="s">
        <v>83</v>
      </c>
      <c r="B76" s="16" t="s">
        <v>85</v>
      </c>
      <c r="C76" s="40">
        <v>2019</v>
      </c>
      <c r="D76" s="41" t="s">
        <v>15</v>
      </c>
      <c r="E76" s="40">
        <v>12</v>
      </c>
      <c r="F76" s="42">
        <v>18</v>
      </c>
      <c r="G76" s="43">
        <f t="shared" si="3"/>
        <v>21.599999999999998</v>
      </c>
    </row>
    <row r="77" spans="1:7" ht="13.8" customHeight="1" x14ac:dyDescent="0.25">
      <c r="A77" s="16" t="s">
        <v>83</v>
      </c>
      <c r="B77" s="16" t="s">
        <v>86</v>
      </c>
      <c r="C77" s="40">
        <v>2019</v>
      </c>
      <c r="D77" s="41" t="s">
        <v>15</v>
      </c>
      <c r="E77" s="40">
        <v>6</v>
      </c>
      <c r="F77" s="42">
        <v>35</v>
      </c>
      <c r="G77" s="43">
        <f t="shared" si="3"/>
        <v>42</v>
      </c>
    </row>
    <row r="78" spans="1:7" ht="13.8" customHeight="1" x14ac:dyDescent="0.25">
      <c r="A78" s="16" t="s">
        <v>87</v>
      </c>
      <c r="B78" s="16" t="s">
        <v>88</v>
      </c>
      <c r="C78" s="40">
        <v>2018</v>
      </c>
      <c r="D78" s="41" t="s">
        <v>15</v>
      </c>
      <c r="E78" s="40">
        <v>12</v>
      </c>
      <c r="F78" s="42">
        <v>35</v>
      </c>
      <c r="G78" s="43">
        <f t="shared" si="3"/>
        <v>42</v>
      </c>
    </row>
    <row r="79" spans="1:7" ht="13.8" customHeight="1" x14ac:dyDescent="0.25">
      <c r="A79" s="16" t="s">
        <v>87</v>
      </c>
      <c r="B79" s="16" t="s">
        <v>89</v>
      </c>
      <c r="C79" s="40">
        <v>2018</v>
      </c>
      <c r="D79" s="41" t="s">
        <v>15</v>
      </c>
      <c r="E79" s="40">
        <v>12</v>
      </c>
      <c r="F79" s="42">
        <v>25</v>
      </c>
      <c r="G79" s="43">
        <f t="shared" si="3"/>
        <v>30</v>
      </c>
    </row>
    <row r="80" spans="1:7" ht="13.8" customHeight="1" x14ac:dyDescent="0.25">
      <c r="A80" s="16" t="s">
        <v>90</v>
      </c>
      <c r="B80" s="16" t="s">
        <v>91</v>
      </c>
      <c r="C80" s="40">
        <v>2016</v>
      </c>
      <c r="D80" s="41" t="s">
        <v>15</v>
      </c>
      <c r="E80" s="40">
        <v>6</v>
      </c>
      <c r="F80" s="42">
        <v>90</v>
      </c>
      <c r="G80" s="43">
        <f t="shared" si="3"/>
        <v>108</v>
      </c>
    </row>
    <row r="81" spans="1:7" ht="13.8" customHeight="1" x14ac:dyDescent="0.25">
      <c r="A81" s="16" t="s">
        <v>90</v>
      </c>
      <c r="B81" s="16" t="s">
        <v>92</v>
      </c>
      <c r="C81" s="40">
        <v>2015</v>
      </c>
      <c r="D81" s="41" t="s">
        <v>15</v>
      </c>
      <c r="E81" s="40">
        <v>6</v>
      </c>
      <c r="F81" s="42">
        <v>49</v>
      </c>
      <c r="G81" s="43">
        <f t="shared" si="3"/>
        <v>58.8</v>
      </c>
    </row>
    <row r="82" spans="1:7" ht="14.4" customHeight="1" x14ac:dyDescent="0.25">
      <c r="A82" s="44"/>
      <c r="B82" s="45"/>
      <c r="C82" s="46"/>
      <c r="D82" s="46"/>
      <c r="E82" s="46"/>
      <c r="F82" s="42"/>
      <c r="G82" s="43"/>
    </row>
    <row r="83" spans="1:7" ht="14.4" customHeight="1" x14ac:dyDescent="0.25">
      <c r="A83" s="47" t="s">
        <v>93</v>
      </c>
      <c r="B83" s="48"/>
      <c r="C83" s="46"/>
      <c r="D83" s="46"/>
      <c r="E83" s="46"/>
      <c r="F83" s="42"/>
      <c r="G83" s="43"/>
    </row>
    <row r="84" spans="1:7" ht="13.8" customHeight="1" x14ac:dyDescent="0.25">
      <c r="A84" s="39" t="s">
        <v>94</v>
      </c>
      <c r="B84" s="16" t="s">
        <v>95</v>
      </c>
      <c r="C84" s="40">
        <v>2018</v>
      </c>
      <c r="D84" s="41" t="s">
        <v>15</v>
      </c>
      <c r="E84" s="40">
        <v>24</v>
      </c>
      <c r="F84" s="42">
        <v>29</v>
      </c>
      <c r="G84" s="43">
        <f t="shared" ref="G84:G95" si="4">F84*1.2</f>
        <v>34.799999999999997</v>
      </c>
    </row>
    <row r="85" spans="1:7" ht="13.8" customHeight="1" x14ac:dyDescent="0.25">
      <c r="A85" s="16" t="s">
        <v>94</v>
      </c>
      <c r="B85" s="16" t="s">
        <v>96</v>
      </c>
      <c r="C85" s="40">
        <v>2018</v>
      </c>
      <c r="D85" s="41" t="s">
        <v>15</v>
      </c>
      <c r="E85" s="40">
        <v>18</v>
      </c>
      <c r="F85" s="42">
        <v>35</v>
      </c>
      <c r="G85" s="43">
        <f t="shared" si="4"/>
        <v>42</v>
      </c>
    </row>
    <row r="86" spans="1:7" ht="13.8" customHeight="1" x14ac:dyDescent="0.25">
      <c r="A86" s="16" t="s">
        <v>54</v>
      </c>
      <c r="B86" s="16" t="s">
        <v>55</v>
      </c>
      <c r="C86" s="40">
        <v>2018</v>
      </c>
      <c r="D86" s="41" t="s">
        <v>15</v>
      </c>
      <c r="E86" s="40">
        <v>12</v>
      </c>
      <c r="F86" s="42">
        <v>57</v>
      </c>
      <c r="G86" s="43">
        <f t="shared" si="4"/>
        <v>68.399999999999991</v>
      </c>
    </row>
    <row r="87" spans="1:7" ht="13.8" customHeight="1" x14ac:dyDescent="0.25">
      <c r="A87" s="16" t="s">
        <v>54</v>
      </c>
      <c r="B87" s="16" t="s">
        <v>97</v>
      </c>
      <c r="C87" s="40">
        <v>2019</v>
      </c>
      <c r="D87" s="41" t="s">
        <v>15</v>
      </c>
      <c r="E87" s="40">
        <v>12</v>
      </c>
      <c r="F87" s="42">
        <v>21</v>
      </c>
      <c r="G87" s="43">
        <f t="shared" si="4"/>
        <v>25.2</v>
      </c>
    </row>
    <row r="88" spans="1:7" ht="13.8" customHeight="1" x14ac:dyDescent="0.25">
      <c r="A88" s="16" t="s">
        <v>58</v>
      </c>
      <c r="B88" s="16" t="s">
        <v>98</v>
      </c>
      <c r="C88" s="40">
        <v>2018</v>
      </c>
      <c r="D88" s="41" t="s">
        <v>15</v>
      </c>
      <c r="E88" s="40">
        <v>42</v>
      </c>
      <c r="F88" s="42">
        <v>22</v>
      </c>
      <c r="G88" s="43">
        <f t="shared" si="4"/>
        <v>26.4</v>
      </c>
    </row>
    <row r="89" spans="1:7" ht="13.8" customHeight="1" x14ac:dyDescent="0.25">
      <c r="A89" s="16" t="s">
        <v>58</v>
      </c>
      <c r="B89" s="16" t="s">
        <v>99</v>
      </c>
      <c r="C89" s="40">
        <v>2018</v>
      </c>
      <c r="D89" s="41" t="s">
        <v>15</v>
      </c>
      <c r="E89" s="40">
        <v>24</v>
      </c>
      <c r="F89" s="42">
        <v>39</v>
      </c>
      <c r="G89" s="43">
        <f t="shared" si="4"/>
        <v>46.8</v>
      </c>
    </row>
    <row r="90" spans="1:7" ht="13.8" customHeight="1" x14ac:dyDescent="0.25">
      <c r="A90" s="16" t="s">
        <v>58</v>
      </c>
      <c r="B90" s="16" t="s">
        <v>100</v>
      </c>
      <c r="C90" s="40">
        <v>2017</v>
      </c>
      <c r="D90" s="41" t="s">
        <v>15</v>
      </c>
      <c r="E90" s="40">
        <v>6</v>
      </c>
      <c r="F90" s="42">
        <v>38</v>
      </c>
      <c r="G90" s="43">
        <f t="shared" si="4"/>
        <v>45.6</v>
      </c>
    </row>
    <row r="91" spans="1:7" ht="13.8" customHeight="1" x14ac:dyDescent="0.25">
      <c r="A91" s="16" t="s">
        <v>101</v>
      </c>
      <c r="B91" s="16" t="s">
        <v>96</v>
      </c>
      <c r="C91" s="40">
        <v>2018</v>
      </c>
      <c r="D91" s="41" t="s">
        <v>15</v>
      </c>
      <c r="E91" s="40">
        <v>12</v>
      </c>
      <c r="F91" s="42">
        <v>36</v>
      </c>
      <c r="G91" s="43">
        <f t="shared" si="4"/>
        <v>43.199999999999996</v>
      </c>
    </row>
    <row r="92" spans="1:7" ht="13.8" customHeight="1" x14ac:dyDescent="0.25">
      <c r="A92" s="16" t="s">
        <v>72</v>
      </c>
      <c r="B92" s="16" t="s">
        <v>95</v>
      </c>
      <c r="C92" s="40">
        <v>2017</v>
      </c>
      <c r="D92" s="41" t="s">
        <v>15</v>
      </c>
      <c r="E92" s="40">
        <v>6</v>
      </c>
      <c r="F92" s="42">
        <v>15</v>
      </c>
      <c r="G92" s="43">
        <f t="shared" si="4"/>
        <v>18</v>
      </c>
    </row>
    <row r="93" spans="1:7" ht="13.8" customHeight="1" x14ac:dyDescent="0.25">
      <c r="A93" s="16" t="s">
        <v>102</v>
      </c>
      <c r="B93" s="16" t="s">
        <v>103</v>
      </c>
      <c r="C93" s="40">
        <v>2017</v>
      </c>
      <c r="D93" s="41" t="s">
        <v>15</v>
      </c>
      <c r="E93" s="40">
        <v>5</v>
      </c>
      <c r="F93" s="42">
        <v>25</v>
      </c>
      <c r="G93" s="43">
        <f t="shared" si="4"/>
        <v>30</v>
      </c>
    </row>
    <row r="94" spans="1:7" ht="13.8" customHeight="1" x14ac:dyDescent="0.25">
      <c r="A94" s="16" t="s">
        <v>83</v>
      </c>
      <c r="B94" s="16" t="s">
        <v>85</v>
      </c>
      <c r="C94" s="40">
        <v>2018</v>
      </c>
      <c r="D94" s="41" t="s">
        <v>15</v>
      </c>
      <c r="E94" s="40">
        <v>12</v>
      </c>
      <c r="F94" s="42">
        <v>18</v>
      </c>
      <c r="G94" s="43">
        <f t="shared" si="4"/>
        <v>21.599999999999998</v>
      </c>
    </row>
    <row r="95" spans="1:7" ht="13.8" customHeight="1" x14ac:dyDescent="0.25">
      <c r="A95" s="16" t="s">
        <v>83</v>
      </c>
      <c r="B95" s="16" t="s">
        <v>104</v>
      </c>
      <c r="C95" s="40">
        <v>2018</v>
      </c>
      <c r="D95" s="41" t="s">
        <v>15</v>
      </c>
      <c r="E95" s="40">
        <v>12</v>
      </c>
      <c r="F95" s="42">
        <v>30</v>
      </c>
      <c r="G95" s="43">
        <f t="shared" si="4"/>
        <v>36</v>
      </c>
    </row>
    <row r="96" spans="1:7" ht="14.4" customHeight="1" thickBot="1" x14ac:dyDescent="0.3">
      <c r="A96" s="44"/>
      <c r="B96" s="45"/>
      <c r="C96" s="46"/>
      <c r="D96" s="46"/>
      <c r="E96" s="46"/>
      <c r="F96" s="42"/>
      <c r="G96" s="43"/>
    </row>
    <row r="97" spans="1:7" ht="14.4" customHeight="1" x14ac:dyDescent="0.25">
      <c r="A97" s="47" t="s">
        <v>105</v>
      </c>
      <c r="B97" s="48"/>
      <c r="C97" s="46"/>
      <c r="D97" s="46"/>
      <c r="E97" s="46"/>
      <c r="F97" s="42"/>
      <c r="G97" s="43"/>
    </row>
    <row r="98" spans="1:7" ht="15.6" customHeight="1" x14ac:dyDescent="0.25">
      <c r="A98" s="39" t="s">
        <v>106</v>
      </c>
      <c r="B98" s="16" t="s">
        <v>36</v>
      </c>
      <c r="C98" s="40">
        <v>2017</v>
      </c>
      <c r="D98" s="41" t="s">
        <v>15</v>
      </c>
      <c r="E98" s="40">
        <v>12</v>
      </c>
      <c r="F98" s="42">
        <v>15</v>
      </c>
      <c r="G98" s="43">
        <f>F98*1.2</f>
        <v>18</v>
      </c>
    </row>
    <row r="99" spans="1:7" ht="15.6" customHeight="1" x14ac:dyDescent="0.25">
      <c r="A99" s="16" t="s">
        <v>107</v>
      </c>
      <c r="B99" s="16" t="s">
        <v>36</v>
      </c>
      <c r="C99" s="40">
        <v>2018</v>
      </c>
      <c r="D99" s="41" t="s">
        <v>15</v>
      </c>
      <c r="E99" s="40">
        <v>12</v>
      </c>
      <c r="F99" s="42">
        <v>12</v>
      </c>
      <c r="G99" s="43">
        <f>F99*1.2</f>
        <v>14.399999999999999</v>
      </c>
    </row>
    <row r="100" spans="1:7" ht="13.8" customHeight="1" x14ac:dyDescent="0.25">
      <c r="A100" s="16" t="s">
        <v>45</v>
      </c>
      <c r="B100" s="16" t="s">
        <v>46</v>
      </c>
      <c r="C100" s="40">
        <v>2018</v>
      </c>
      <c r="D100" s="41" t="s">
        <v>15</v>
      </c>
      <c r="E100" s="40">
        <v>15</v>
      </c>
      <c r="F100" s="42">
        <v>8</v>
      </c>
      <c r="G100" s="43">
        <f>F100*1.2</f>
        <v>9.6</v>
      </c>
    </row>
    <row r="101" spans="1:7" ht="14.4" customHeight="1" x14ac:dyDescent="0.25">
      <c r="A101" s="44"/>
      <c r="B101" s="45"/>
      <c r="C101" s="46"/>
      <c r="D101" s="46"/>
      <c r="E101" s="46"/>
      <c r="F101" s="42"/>
      <c r="G101" s="43"/>
    </row>
    <row r="102" spans="1:7" ht="14.4" customHeight="1" x14ac:dyDescent="0.25">
      <c r="A102" s="47" t="s">
        <v>108</v>
      </c>
      <c r="B102" s="48"/>
      <c r="C102" s="46"/>
      <c r="D102" s="46"/>
      <c r="E102" s="46"/>
      <c r="F102" s="42"/>
      <c r="G102" s="43"/>
    </row>
    <row r="103" spans="1:7" ht="13.8" customHeight="1" x14ac:dyDescent="0.25">
      <c r="A103" s="39" t="s">
        <v>28</v>
      </c>
      <c r="B103" s="16" t="s">
        <v>109</v>
      </c>
      <c r="C103" s="40">
        <v>2019</v>
      </c>
      <c r="D103" s="41" t="s">
        <v>15</v>
      </c>
      <c r="E103" s="40">
        <v>6</v>
      </c>
      <c r="F103" s="42">
        <v>30</v>
      </c>
      <c r="G103" s="43">
        <f t="shared" ref="G103:G109" si="5">F103*1.2</f>
        <v>36</v>
      </c>
    </row>
    <row r="104" spans="1:7" ht="13.8" customHeight="1" x14ac:dyDescent="0.25">
      <c r="A104" s="16" t="s">
        <v>28</v>
      </c>
      <c r="B104" s="16" t="s">
        <v>110</v>
      </c>
      <c r="C104" s="40">
        <v>2019</v>
      </c>
      <c r="D104" s="41" t="s">
        <v>15</v>
      </c>
      <c r="E104" s="40">
        <v>6</v>
      </c>
      <c r="F104" s="42">
        <v>12</v>
      </c>
      <c r="G104" s="43">
        <f t="shared" si="5"/>
        <v>14.399999999999999</v>
      </c>
    </row>
    <row r="105" spans="1:7" ht="13.8" customHeight="1" x14ac:dyDescent="0.3">
      <c r="A105" s="52" t="s">
        <v>111</v>
      </c>
      <c r="B105" s="53" t="s">
        <v>112</v>
      </c>
      <c r="C105" s="50">
        <v>2015</v>
      </c>
      <c r="D105" s="54" t="s">
        <v>15</v>
      </c>
      <c r="E105" s="55">
        <v>2</v>
      </c>
      <c r="F105" s="56">
        <v>66</v>
      </c>
      <c r="G105" s="43">
        <f t="shared" si="5"/>
        <v>79.2</v>
      </c>
    </row>
    <row r="106" spans="1:7" ht="13.8" customHeight="1" x14ac:dyDescent="0.3">
      <c r="A106" s="49" t="s">
        <v>113</v>
      </c>
      <c r="B106" s="49" t="s">
        <v>112</v>
      </c>
      <c r="C106" s="50">
        <v>2016</v>
      </c>
      <c r="D106" s="54" t="s">
        <v>15</v>
      </c>
      <c r="E106" s="55">
        <v>4</v>
      </c>
      <c r="F106" s="56">
        <v>66</v>
      </c>
      <c r="G106" s="43">
        <f t="shared" si="5"/>
        <v>79.2</v>
      </c>
    </row>
    <row r="107" spans="1:7" ht="13.8" customHeight="1" x14ac:dyDescent="0.3">
      <c r="A107" s="49" t="s">
        <v>113</v>
      </c>
      <c r="B107" s="49" t="s">
        <v>112</v>
      </c>
      <c r="C107" s="57">
        <v>2017</v>
      </c>
      <c r="D107" s="54" t="s">
        <v>15</v>
      </c>
      <c r="E107" s="55">
        <v>3</v>
      </c>
      <c r="F107" s="56">
        <v>66</v>
      </c>
      <c r="G107" s="43">
        <f t="shared" si="5"/>
        <v>79.2</v>
      </c>
    </row>
    <row r="108" spans="1:7" ht="13.8" customHeight="1" x14ac:dyDescent="0.3">
      <c r="A108" s="49" t="s">
        <v>114</v>
      </c>
      <c r="B108" s="49" t="s">
        <v>40</v>
      </c>
      <c r="C108" s="58">
        <v>2016</v>
      </c>
      <c r="D108" s="54" t="s">
        <v>15</v>
      </c>
      <c r="E108" s="55">
        <v>3</v>
      </c>
      <c r="F108" s="56">
        <v>66</v>
      </c>
      <c r="G108" s="43">
        <f t="shared" si="5"/>
        <v>79.2</v>
      </c>
    </row>
    <row r="109" spans="1:7" ht="13.8" customHeight="1" x14ac:dyDescent="0.3">
      <c r="A109" s="49" t="s">
        <v>115</v>
      </c>
      <c r="B109" s="49" t="s">
        <v>39</v>
      </c>
      <c r="C109" s="50">
        <v>2003</v>
      </c>
      <c r="D109" s="54" t="s">
        <v>15</v>
      </c>
      <c r="E109" s="55">
        <v>1</v>
      </c>
      <c r="F109" s="56">
        <v>80</v>
      </c>
      <c r="G109" s="43">
        <f t="shared" si="5"/>
        <v>96</v>
      </c>
    </row>
    <row r="110" spans="1:7" ht="14.4" customHeight="1" x14ac:dyDescent="0.25">
      <c r="A110" s="44"/>
      <c r="B110" s="45"/>
      <c r="C110" s="46"/>
      <c r="D110" s="46"/>
      <c r="E110" s="46"/>
      <c r="F110" s="42"/>
      <c r="G110" s="43"/>
    </row>
    <row r="111" spans="1:7" ht="14.4" customHeight="1" x14ac:dyDescent="0.25">
      <c r="A111" s="47" t="s">
        <v>116</v>
      </c>
      <c r="B111" s="48"/>
      <c r="C111" s="46"/>
      <c r="D111" s="46"/>
      <c r="E111" s="46"/>
      <c r="F111" s="42"/>
      <c r="G111" s="43"/>
    </row>
    <row r="112" spans="1:7" ht="13.8" customHeight="1" x14ac:dyDescent="0.25">
      <c r="A112" s="39" t="s">
        <v>117</v>
      </c>
      <c r="B112" s="16" t="s">
        <v>118</v>
      </c>
      <c r="C112" s="40">
        <v>2017</v>
      </c>
      <c r="D112" s="41" t="s">
        <v>15</v>
      </c>
      <c r="E112" s="40">
        <v>18</v>
      </c>
      <c r="F112" s="42">
        <v>17</v>
      </c>
      <c r="G112" s="43">
        <f t="shared" ref="G112:G124" si="6">F112*1.2</f>
        <v>20.399999999999999</v>
      </c>
    </row>
    <row r="113" spans="1:7" ht="15.6" customHeight="1" x14ac:dyDescent="0.25">
      <c r="A113" s="16" t="s">
        <v>117</v>
      </c>
      <c r="B113" s="16" t="s">
        <v>119</v>
      </c>
      <c r="C113" s="40">
        <v>2017</v>
      </c>
      <c r="D113" s="41" t="s">
        <v>15</v>
      </c>
      <c r="E113" s="40">
        <v>12</v>
      </c>
      <c r="F113" s="42">
        <v>39</v>
      </c>
      <c r="G113" s="43">
        <f t="shared" si="6"/>
        <v>46.8</v>
      </c>
    </row>
    <row r="114" spans="1:7" ht="13.8" customHeight="1" x14ac:dyDescent="0.25">
      <c r="A114" s="16" t="s">
        <v>117</v>
      </c>
      <c r="B114" s="16" t="s">
        <v>118</v>
      </c>
      <c r="C114" s="40">
        <v>2018</v>
      </c>
      <c r="D114" s="41" t="s">
        <v>15</v>
      </c>
      <c r="E114" s="40">
        <v>67</v>
      </c>
      <c r="F114" s="42">
        <v>15</v>
      </c>
      <c r="G114" s="43">
        <f t="shared" si="6"/>
        <v>18</v>
      </c>
    </row>
    <row r="115" spans="1:7" ht="15.6" customHeight="1" x14ac:dyDescent="0.25">
      <c r="A115" s="16" t="s">
        <v>117</v>
      </c>
      <c r="B115" s="16" t="s">
        <v>120</v>
      </c>
      <c r="C115" s="40">
        <v>2017</v>
      </c>
      <c r="D115" s="41" t="s">
        <v>15</v>
      </c>
      <c r="E115" s="40">
        <v>24</v>
      </c>
      <c r="F115" s="42">
        <v>33</v>
      </c>
      <c r="G115" s="43">
        <f t="shared" si="6"/>
        <v>39.6</v>
      </c>
    </row>
    <row r="116" spans="1:7" ht="15.6" customHeight="1" x14ac:dyDescent="0.25">
      <c r="A116" s="16" t="s">
        <v>117</v>
      </c>
      <c r="B116" s="16" t="s">
        <v>120</v>
      </c>
      <c r="C116" s="40">
        <v>2016</v>
      </c>
      <c r="D116" s="41" t="s">
        <v>15</v>
      </c>
      <c r="E116" s="40">
        <v>18</v>
      </c>
      <c r="F116" s="42">
        <v>36</v>
      </c>
      <c r="G116" s="43">
        <f t="shared" si="6"/>
        <v>43.199999999999996</v>
      </c>
    </row>
    <row r="117" spans="1:7" ht="15.6" customHeight="1" x14ac:dyDescent="0.25">
      <c r="A117" s="16" t="s">
        <v>121</v>
      </c>
      <c r="B117" s="16" t="s">
        <v>122</v>
      </c>
      <c r="C117" s="40">
        <v>2017</v>
      </c>
      <c r="D117" s="41" t="s">
        <v>15</v>
      </c>
      <c r="E117" s="40">
        <v>10</v>
      </c>
      <c r="F117" s="42">
        <v>34</v>
      </c>
      <c r="G117" s="43">
        <f t="shared" si="6"/>
        <v>40.799999999999997</v>
      </c>
    </row>
    <row r="118" spans="1:7" ht="15.6" customHeight="1" x14ac:dyDescent="0.25">
      <c r="A118" s="16" t="s">
        <v>121</v>
      </c>
      <c r="B118" s="16" t="s">
        <v>122</v>
      </c>
      <c r="C118" s="40">
        <v>2018</v>
      </c>
      <c r="D118" s="41" t="s">
        <v>15</v>
      </c>
      <c r="E118" s="40">
        <v>3</v>
      </c>
      <c r="F118" s="42">
        <v>29</v>
      </c>
      <c r="G118" s="43">
        <f t="shared" si="6"/>
        <v>34.799999999999997</v>
      </c>
    </row>
    <row r="119" spans="1:7" ht="15.6" customHeight="1" x14ac:dyDescent="0.25">
      <c r="A119" s="16" t="s">
        <v>121</v>
      </c>
      <c r="B119" s="16" t="s">
        <v>123</v>
      </c>
      <c r="C119" s="40">
        <v>2016</v>
      </c>
      <c r="D119" s="41" t="s">
        <v>15</v>
      </c>
      <c r="E119" s="40">
        <v>8</v>
      </c>
      <c r="F119" s="42">
        <v>23</v>
      </c>
      <c r="G119" s="43">
        <f t="shared" si="6"/>
        <v>27.599999999999998</v>
      </c>
    </row>
    <row r="120" spans="1:7" ht="15.6" customHeight="1" x14ac:dyDescent="0.25">
      <c r="A120" s="16" t="s">
        <v>124</v>
      </c>
      <c r="B120" s="16" t="s">
        <v>120</v>
      </c>
      <c r="C120" s="40">
        <v>2015</v>
      </c>
      <c r="D120" s="41" t="s">
        <v>125</v>
      </c>
      <c r="E120" s="40">
        <v>3</v>
      </c>
      <c r="F120" s="42">
        <v>110</v>
      </c>
      <c r="G120" s="43">
        <f t="shared" si="6"/>
        <v>132</v>
      </c>
    </row>
    <row r="121" spans="1:7" ht="15.6" customHeight="1" x14ac:dyDescent="0.25">
      <c r="A121" s="16" t="s">
        <v>124</v>
      </c>
      <c r="B121" s="16" t="s">
        <v>120</v>
      </c>
      <c r="C121" s="40">
        <v>2016</v>
      </c>
      <c r="D121" s="41" t="s">
        <v>125</v>
      </c>
      <c r="E121" s="40">
        <v>3</v>
      </c>
      <c r="F121" s="42">
        <v>110</v>
      </c>
      <c r="G121" s="43">
        <f t="shared" si="6"/>
        <v>132</v>
      </c>
    </row>
    <row r="122" spans="1:7" ht="15.6" customHeight="1" x14ac:dyDescent="0.25">
      <c r="A122" s="16" t="s">
        <v>124</v>
      </c>
      <c r="B122" s="16" t="s">
        <v>120</v>
      </c>
      <c r="C122" s="40">
        <v>2017</v>
      </c>
      <c r="D122" s="41" t="s">
        <v>125</v>
      </c>
      <c r="E122" s="40">
        <v>6</v>
      </c>
      <c r="F122" s="42">
        <v>110</v>
      </c>
      <c r="G122" s="43">
        <f t="shared" si="6"/>
        <v>132</v>
      </c>
    </row>
    <row r="123" spans="1:7" ht="15.6" customHeight="1" x14ac:dyDescent="0.25">
      <c r="A123" s="16" t="s">
        <v>124</v>
      </c>
      <c r="B123" s="16" t="s">
        <v>122</v>
      </c>
      <c r="C123" s="40">
        <v>2017</v>
      </c>
      <c r="D123" s="41" t="s">
        <v>125</v>
      </c>
      <c r="E123" s="40">
        <v>6</v>
      </c>
      <c r="F123" s="42">
        <v>70</v>
      </c>
      <c r="G123" s="43">
        <f t="shared" si="6"/>
        <v>84</v>
      </c>
    </row>
    <row r="124" spans="1:7" ht="15.6" customHeight="1" x14ac:dyDescent="0.25">
      <c r="A124" s="16" t="s">
        <v>126</v>
      </c>
      <c r="B124" s="16" t="s">
        <v>127</v>
      </c>
      <c r="C124" s="40">
        <v>2019</v>
      </c>
      <c r="D124" s="41" t="s">
        <v>15</v>
      </c>
      <c r="E124" s="40">
        <v>12</v>
      </c>
      <c r="F124" s="42">
        <v>27.5</v>
      </c>
      <c r="G124" s="43">
        <f t="shared" si="6"/>
        <v>33</v>
      </c>
    </row>
    <row r="125" spans="1:7" ht="14.4" customHeight="1" x14ac:dyDescent="0.25">
      <c r="A125" s="44"/>
      <c r="B125" s="45"/>
      <c r="C125" s="46"/>
      <c r="D125" s="46"/>
      <c r="E125" s="46"/>
      <c r="F125" s="42"/>
      <c r="G125" s="43"/>
    </row>
    <row r="126" spans="1:7" ht="18" customHeight="1" x14ac:dyDescent="0.25">
      <c r="A126" s="47" t="s">
        <v>128</v>
      </c>
      <c r="B126" s="38"/>
      <c r="C126" s="3"/>
      <c r="D126" s="4"/>
      <c r="E126" s="4"/>
      <c r="F126" s="7"/>
      <c r="G126" s="43"/>
    </row>
    <row r="127" spans="1:7" ht="17.399999999999999" customHeight="1" x14ac:dyDescent="0.25">
      <c r="A127" s="59"/>
      <c r="B127" s="2"/>
      <c r="C127" s="3"/>
      <c r="D127" s="4"/>
      <c r="E127" s="4"/>
      <c r="F127" s="7"/>
      <c r="G127" s="43"/>
    </row>
    <row r="128" spans="1:7" ht="15.6" customHeight="1" x14ac:dyDescent="0.25">
      <c r="A128" s="16" t="s">
        <v>129</v>
      </c>
      <c r="B128" s="16" t="s">
        <v>130</v>
      </c>
      <c r="C128" s="41" t="s">
        <v>131</v>
      </c>
      <c r="D128" s="41" t="s">
        <v>15</v>
      </c>
      <c r="E128" s="40">
        <v>12</v>
      </c>
      <c r="F128" s="42">
        <v>17</v>
      </c>
      <c r="G128" s="43">
        <f t="shared" ref="G128:G134" si="7">F128*1.2</f>
        <v>20.399999999999999</v>
      </c>
    </row>
    <row r="129" spans="1:7" ht="15.6" customHeight="1" x14ac:dyDescent="0.25">
      <c r="A129" s="16" t="s">
        <v>132</v>
      </c>
      <c r="B129" s="16" t="s">
        <v>133</v>
      </c>
      <c r="C129" s="41" t="s">
        <v>134</v>
      </c>
      <c r="D129" s="41" t="s">
        <v>15</v>
      </c>
      <c r="E129" s="40">
        <v>6</v>
      </c>
      <c r="F129" s="42">
        <v>49</v>
      </c>
      <c r="G129" s="43">
        <f t="shared" si="7"/>
        <v>58.8</v>
      </c>
    </row>
    <row r="130" spans="1:7" ht="13.8" customHeight="1" x14ac:dyDescent="0.25">
      <c r="A130" s="16" t="s">
        <v>135</v>
      </c>
      <c r="B130" s="16" t="s">
        <v>133</v>
      </c>
      <c r="C130" s="41" t="s">
        <v>131</v>
      </c>
      <c r="D130" s="41" t="s">
        <v>15</v>
      </c>
      <c r="E130" s="40">
        <v>6</v>
      </c>
      <c r="F130" s="42">
        <v>39</v>
      </c>
      <c r="G130" s="43">
        <f t="shared" si="7"/>
        <v>46.8</v>
      </c>
    </row>
    <row r="131" spans="1:7" ht="13.8" customHeight="1" x14ac:dyDescent="0.25">
      <c r="A131" s="16" t="s">
        <v>136</v>
      </c>
      <c r="B131" s="16" t="s">
        <v>137</v>
      </c>
      <c r="C131" s="41" t="s">
        <v>131</v>
      </c>
      <c r="D131" s="41" t="s">
        <v>15</v>
      </c>
      <c r="E131" s="40">
        <v>24</v>
      </c>
      <c r="F131" s="42">
        <v>29</v>
      </c>
      <c r="G131" s="43">
        <f t="shared" si="7"/>
        <v>34.799999999999997</v>
      </c>
    </row>
    <row r="132" spans="1:7" ht="13.8" customHeight="1" x14ac:dyDescent="0.25">
      <c r="A132" s="16" t="s">
        <v>138</v>
      </c>
      <c r="B132" s="16" t="s">
        <v>139</v>
      </c>
      <c r="C132" s="41" t="s">
        <v>131</v>
      </c>
      <c r="D132" s="41" t="s">
        <v>15</v>
      </c>
      <c r="E132" s="40">
        <v>6</v>
      </c>
      <c r="F132" s="42">
        <v>25</v>
      </c>
      <c r="G132" s="43">
        <f t="shared" si="7"/>
        <v>30</v>
      </c>
    </row>
    <row r="133" spans="1:7" ht="13.8" customHeight="1" x14ac:dyDescent="0.25">
      <c r="A133" s="16" t="s">
        <v>138</v>
      </c>
      <c r="B133" s="16" t="s">
        <v>140</v>
      </c>
      <c r="C133" s="41" t="s">
        <v>131</v>
      </c>
      <c r="D133" s="41" t="s">
        <v>15</v>
      </c>
      <c r="E133" s="40">
        <v>18</v>
      </c>
      <c r="F133" s="42">
        <v>21</v>
      </c>
      <c r="G133" s="43">
        <f t="shared" si="7"/>
        <v>25.2</v>
      </c>
    </row>
    <row r="134" spans="1:7" ht="13.8" customHeight="1" x14ac:dyDescent="0.25">
      <c r="A134" s="16" t="s">
        <v>138</v>
      </c>
      <c r="B134" s="16" t="s">
        <v>141</v>
      </c>
      <c r="C134" s="41" t="s">
        <v>131</v>
      </c>
      <c r="D134" s="41" t="s">
        <v>15</v>
      </c>
      <c r="E134" s="40">
        <v>18</v>
      </c>
      <c r="F134" s="42">
        <v>24</v>
      </c>
      <c r="G134" s="43">
        <f t="shared" si="7"/>
        <v>28.799999999999997</v>
      </c>
    </row>
    <row r="135" spans="1:7" ht="13.8" customHeight="1" x14ac:dyDescent="0.25">
      <c r="A135" s="44"/>
      <c r="B135" s="45"/>
      <c r="C135" s="46"/>
      <c r="D135" s="46"/>
      <c r="E135" s="46"/>
      <c r="F135" s="42"/>
      <c r="G135" s="43"/>
    </row>
    <row r="136" spans="1:7" ht="13.8" customHeight="1" x14ac:dyDescent="0.25">
      <c r="A136" s="47" t="s">
        <v>142</v>
      </c>
      <c r="B136" s="48"/>
      <c r="C136" s="46"/>
      <c r="D136" s="46"/>
      <c r="E136" s="46"/>
      <c r="F136" s="42"/>
      <c r="G136" s="43"/>
    </row>
    <row r="137" spans="1:7" ht="13.8" customHeight="1" x14ac:dyDescent="0.25">
      <c r="A137" s="60"/>
      <c r="B137" s="45"/>
      <c r="C137" s="46"/>
      <c r="D137" s="46"/>
      <c r="E137" s="46"/>
      <c r="F137" s="42"/>
      <c r="G137" s="43"/>
    </row>
    <row r="138" spans="1:7" ht="13.8" customHeight="1" x14ac:dyDescent="0.25">
      <c r="A138" s="16" t="s">
        <v>143</v>
      </c>
      <c r="B138" s="16" t="s">
        <v>144</v>
      </c>
      <c r="C138" s="40">
        <v>2012</v>
      </c>
      <c r="D138" s="41" t="s">
        <v>15</v>
      </c>
      <c r="E138" s="40">
        <v>4</v>
      </c>
      <c r="F138" s="42">
        <v>35</v>
      </c>
      <c r="G138" s="43">
        <f>F138*1.2</f>
        <v>42</v>
      </c>
    </row>
    <row r="139" spans="1:7" ht="13.8" customHeight="1" x14ac:dyDescent="0.25">
      <c r="A139" s="44"/>
      <c r="B139" s="45"/>
      <c r="C139" s="46"/>
      <c r="D139" s="46"/>
      <c r="E139" s="46"/>
      <c r="F139" s="42"/>
      <c r="G139" s="43"/>
    </row>
    <row r="140" spans="1:7" ht="13.8" customHeight="1" x14ac:dyDescent="0.25">
      <c r="A140" s="47" t="s">
        <v>145</v>
      </c>
      <c r="B140" s="48"/>
      <c r="C140" s="46"/>
      <c r="D140" s="46"/>
      <c r="E140" s="46"/>
      <c r="F140" s="42"/>
      <c r="G140" s="43"/>
    </row>
    <row r="141" spans="1:7" ht="13.8" customHeight="1" x14ac:dyDescent="0.25">
      <c r="A141" s="60"/>
      <c r="B141" s="45"/>
      <c r="C141" s="46"/>
      <c r="D141" s="46"/>
      <c r="E141" s="46"/>
      <c r="F141" s="42"/>
      <c r="G141" s="43"/>
    </row>
    <row r="142" spans="1:7" ht="13.8" customHeight="1" x14ac:dyDescent="0.25">
      <c r="A142" s="16" t="s">
        <v>146</v>
      </c>
      <c r="B142" s="16" t="s">
        <v>147</v>
      </c>
      <c r="C142" s="40">
        <v>2017</v>
      </c>
      <c r="D142" s="41" t="s">
        <v>15</v>
      </c>
      <c r="E142" s="40">
        <v>12</v>
      </c>
      <c r="F142" s="42">
        <v>24</v>
      </c>
      <c r="G142" s="43">
        <f t="shared" ref="G142:G147" si="8">F142*1.2</f>
        <v>28.799999999999997</v>
      </c>
    </row>
    <row r="143" spans="1:7" ht="13.8" customHeight="1" x14ac:dyDescent="0.25">
      <c r="A143" s="16" t="s">
        <v>148</v>
      </c>
      <c r="B143" s="16" t="s">
        <v>149</v>
      </c>
      <c r="C143" s="40">
        <v>2017</v>
      </c>
      <c r="D143" s="41" t="s">
        <v>15</v>
      </c>
      <c r="E143" s="40">
        <v>6</v>
      </c>
      <c r="F143" s="42">
        <v>29</v>
      </c>
      <c r="G143" s="43">
        <f t="shared" si="8"/>
        <v>34.799999999999997</v>
      </c>
    </row>
    <row r="144" spans="1:7" ht="13.8" customHeight="1" x14ac:dyDescent="0.25">
      <c r="A144" s="16" t="s">
        <v>150</v>
      </c>
      <c r="B144" s="16" t="s">
        <v>149</v>
      </c>
      <c r="C144" s="40">
        <v>2015</v>
      </c>
      <c r="D144" s="41" t="s">
        <v>15</v>
      </c>
      <c r="E144" s="40">
        <v>6</v>
      </c>
      <c r="F144" s="42">
        <v>22</v>
      </c>
      <c r="G144" s="43">
        <f t="shared" si="8"/>
        <v>26.4</v>
      </c>
    </row>
    <row r="145" spans="1:7" ht="13.8" customHeight="1" x14ac:dyDescent="0.25">
      <c r="A145" s="16" t="s">
        <v>151</v>
      </c>
      <c r="B145" s="16" t="s">
        <v>152</v>
      </c>
      <c r="C145" s="40">
        <v>2018</v>
      </c>
      <c r="D145" s="41" t="s">
        <v>15</v>
      </c>
      <c r="E145" s="40">
        <v>12</v>
      </c>
      <c r="F145" s="42">
        <v>32</v>
      </c>
      <c r="G145" s="43">
        <f t="shared" si="8"/>
        <v>38.4</v>
      </c>
    </row>
    <row r="146" spans="1:7" ht="13.8" customHeight="1" x14ac:dyDescent="0.25">
      <c r="A146" s="16" t="s">
        <v>153</v>
      </c>
      <c r="B146" s="16" t="s">
        <v>154</v>
      </c>
      <c r="C146" s="40">
        <v>2018</v>
      </c>
      <c r="D146" s="41" t="s">
        <v>15</v>
      </c>
      <c r="E146" s="40">
        <v>12</v>
      </c>
      <c r="F146" s="42">
        <v>28</v>
      </c>
      <c r="G146" s="43">
        <f t="shared" si="8"/>
        <v>33.6</v>
      </c>
    </row>
    <row r="147" spans="1:7" ht="13.8" customHeight="1" x14ac:dyDescent="0.25">
      <c r="A147" s="16" t="s">
        <v>155</v>
      </c>
      <c r="B147" s="16" t="s">
        <v>156</v>
      </c>
      <c r="C147" s="40">
        <v>2017</v>
      </c>
      <c r="D147" s="41" t="s">
        <v>15</v>
      </c>
      <c r="E147" s="40">
        <v>24</v>
      </c>
      <c r="F147" s="42">
        <v>10</v>
      </c>
      <c r="G147" s="43">
        <f t="shared" si="8"/>
        <v>12</v>
      </c>
    </row>
    <row r="148" spans="1:7" ht="13.8" customHeight="1" x14ac:dyDescent="0.25">
      <c r="A148" s="44"/>
      <c r="B148" s="45"/>
      <c r="C148" s="46"/>
      <c r="D148" s="46"/>
      <c r="E148" s="46"/>
      <c r="F148" s="42"/>
      <c r="G148" s="43"/>
    </row>
    <row r="149" spans="1:7" ht="13.8" customHeight="1" x14ac:dyDescent="0.25">
      <c r="A149" s="47" t="s">
        <v>157</v>
      </c>
      <c r="B149" s="48"/>
      <c r="C149" s="46"/>
      <c r="D149" s="46"/>
      <c r="E149" s="46"/>
      <c r="F149" s="42"/>
      <c r="G149" s="43"/>
    </row>
    <row r="150" spans="1:7" ht="13.8" customHeight="1" x14ac:dyDescent="0.25">
      <c r="A150" s="60"/>
      <c r="B150" s="45"/>
      <c r="C150" s="46"/>
      <c r="D150" s="46"/>
      <c r="E150" s="46"/>
      <c r="F150" s="61"/>
      <c r="G150" s="62"/>
    </row>
    <row r="151" spans="1:7" ht="13.8" customHeight="1" x14ac:dyDescent="0.25">
      <c r="A151" s="63" t="s">
        <v>158</v>
      </c>
      <c r="B151" s="49" t="s">
        <v>159</v>
      </c>
      <c r="C151" s="41" t="s">
        <v>160</v>
      </c>
      <c r="D151" s="64" t="s">
        <v>161</v>
      </c>
      <c r="E151" s="40">
        <v>2</v>
      </c>
      <c r="F151" s="65">
        <v>41</v>
      </c>
      <c r="G151" s="66">
        <f t="shared" ref="G151:G156" si="9">F151*1.2</f>
        <v>49.199999999999996</v>
      </c>
    </row>
    <row r="152" spans="1:7" ht="13.8" customHeight="1" x14ac:dyDescent="0.25">
      <c r="A152" s="63" t="s">
        <v>162</v>
      </c>
      <c r="B152" s="49" t="s">
        <v>163</v>
      </c>
      <c r="C152" s="41" t="s">
        <v>160</v>
      </c>
      <c r="D152" s="64" t="s">
        <v>161</v>
      </c>
      <c r="E152" s="40">
        <v>3</v>
      </c>
      <c r="F152" s="67">
        <v>46</v>
      </c>
      <c r="G152" s="68">
        <f t="shared" si="9"/>
        <v>55.199999999999996</v>
      </c>
    </row>
    <row r="153" spans="1:7" ht="13.8" customHeight="1" x14ac:dyDescent="0.25">
      <c r="A153" s="63" t="s">
        <v>164</v>
      </c>
      <c r="B153" s="49" t="s">
        <v>165</v>
      </c>
      <c r="C153" s="41" t="s">
        <v>160</v>
      </c>
      <c r="D153" s="64" t="s">
        <v>161</v>
      </c>
      <c r="E153" s="40">
        <v>6</v>
      </c>
      <c r="F153" s="69">
        <v>35</v>
      </c>
      <c r="G153" s="70">
        <f t="shared" si="9"/>
        <v>42</v>
      </c>
    </row>
    <row r="154" spans="1:7" ht="13.8" customHeight="1" x14ac:dyDescent="0.25">
      <c r="A154" s="63" t="s">
        <v>166</v>
      </c>
      <c r="B154" s="49" t="s">
        <v>167</v>
      </c>
      <c r="C154" s="41" t="s">
        <v>160</v>
      </c>
      <c r="D154" s="64" t="s">
        <v>161</v>
      </c>
      <c r="E154" s="40">
        <v>3</v>
      </c>
      <c r="F154" s="69">
        <v>40</v>
      </c>
      <c r="G154" s="71">
        <f t="shared" si="9"/>
        <v>48</v>
      </c>
    </row>
    <row r="155" spans="1:7" ht="13.8" customHeight="1" x14ac:dyDescent="0.25">
      <c r="A155" s="63" t="s">
        <v>162</v>
      </c>
      <c r="B155" s="49" t="s">
        <v>168</v>
      </c>
      <c r="C155" s="41" t="s">
        <v>160</v>
      </c>
      <c r="D155" s="64" t="s">
        <v>161</v>
      </c>
      <c r="E155" s="40">
        <v>3</v>
      </c>
      <c r="F155" s="72">
        <v>32</v>
      </c>
      <c r="G155" s="71">
        <f t="shared" si="9"/>
        <v>38.4</v>
      </c>
    </row>
    <row r="156" spans="1:7" ht="13.8" customHeight="1" x14ac:dyDescent="0.25">
      <c r="A156" s="49" t="s">
        <v>169</v>
      </c>
      <c r="B156" s="49" t="s">
        <v>170</v>
      </c>
      <c r="C156" s="40">
        <v>2003</v>
      </c>
      <c r="D156" s="41" t="s">
        <v>161</v>
      </c>
      <c r="E156" s="40">
        <v>2</v>
      </c>
      <c r="F156" s="73">
        <v>29</v>
      </c>
      <c r="G156" s="74">
        <f t="shared" si="9"/>
        <v>34.799999999999997</v>
      </c>
    </row>
    <row r="157" spans="1:7" ht="13.8" customHeight="1" x14ac:dyDescent="0.3">
      <c r="A157" s="75"/>
      <c r="B157" s="75"/>
      <c r="C157" s="76"/>
      <c r="D157" s="76"/>
      <c r="E157" s="77"/>
      <c r="F157" s="78"/>
      <c r="G157" s="79"/>
    </row>
    <row r="158" spans="1:7" ht="13.8" customHeight="1" x14ac:dyDescent="0.3">
      <c r="A158" s="75"/>
      <c r="B158" s="75"/>
      <c r="C158" s="76"/>
      <c r="D158" s="76"/>
      <c r="E158" s="77"/>
      <c r="F158" s="78"/>
      <c r="G158" s="79"/>
    </row>
  </sheetData>
  <hyperlinks>
    <hyperlink ref="A11" r:id="rId1" xr:uid="{00000000-0004-0000-0000-000000000000}"/>
    <hyperlink ref="A12" r:id="rId2" xr:uid="{00000000-0004-0000-0000-000001000000}"/>
  </hyperlinks>
  <pageMargins left="0.7" right="0.7" top="0.75" bottom="0.75" header="0.3" footer="0.3"/>
  <pageSetup scale="42" orientation="portrait" r:id="rId3"/>
  <headerFooter>
    <oddFooter>&amp;C&amp;"Helvetica Neue,Regular"&amp;12&amp;K000000&amp;P</oddFooter>
  </headerFooter>
  <rowBreaks count="1" manualBreakCount="1">
    <brk id="96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B.W.S 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Boris</cp:lastModifiedBy>
  <dcterms:modified xsi:type="dcterms:W3CDTF">2021-09-21T15:49:37Z</dcterms:modified>
</cp:coreProperties>
</file>